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TORAT_GFV\Radna verzija doktorata\Final_sve na kupu\Poslano mentoru 03_08_22\Excel tablice data in brief\"/>
    </mc:Choice>
  </mc:AlternateContent>
  <xr:revisionPtr revIDLastSave="0" documentId="8_{81BBE123-DF68-409E-9BE3-CE4D05FEFFDD}" xr6:coauthVersionLast="47" xr6:coauthVersionMax="47" xr10:uidLastSave="{00000000-0000-0000-0000-000000000000}"/>
  <bookViews>
    <workbookView xWindow="-120" yWindow="-120" windowWidth="29040" windowHeight="15840" xr2:uid="{5FD0E171-98A8-4F22-9B71-620AF5DDEB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9" i="1" l="1"/>
  <c r="H59" i="1"/>
  <c r="F59" i="1"/>
  <c r="L50" i="1"/>
  <c r="H50" i="1"/>
  <c r="M50" i="1" s="1"/>
  <c r="F50" i="1"/>
  <c r="L41" i="1"/>
  <c r="H41" i="1"/>
  <c r="M41" i="1" s="1"/>
  <c r="F41" i="1"/>
  <c r="L32" i="1"/>
  <c r="H32" i="1"/>
  <c r="F32" i="1"/>
  <c r="L23" i="1"/>
  <c r="H23" i="1"/>
  <c r="F23" i="1"/>
  <c r="M23" i="1" l="1"/>
  <c r="N23" i="1" s="1"/>
  <c r="P23" i="1" s="1"/>
  <c r="M32" i="1"/>
  <c r="N32" i="1" s="1"/>
  <c r="P32" i="1" s="1"/>
  <c r="N41" i="1"/>
  <c r="P41" i="1" s="1"/>
  <c r="N50" i="1"/>
  <c r="P50" i="1" s="1"/>
  <c r="M59" i="1"/>
  <c r="N59" i="1" s="1"/>
  <c r="P59" i="1" s="1"/>
  <c r="L14" i="1"/>
  <c r="H14" i="1"/>
  <c r="M14" i="1" s="1"/>
  <c r="F14" i="1"/>
  <c r="F5" i="1"/>
  <c r="N14" i="1" l="1"/>
  <c r="P14" i="1" s="1"/>
  <c r="H5" i="1"/>
  <c r="M5" i="1" s="1"/>
  <c r="L5" i="1"/>
  <c r="N5" i="1" l="1"/>
  <c r="P5" i="1" l="1"/>
</calcChain>
</file>

<file path=xl/sharedStrings.xml><?xml version="1.0" encoding="utf-8"?>
<sst xmlns="http://schemas.openxmlformats.org/spreadsheetml/2006/main" count="31" uniqueCount="20">
  <si>
    <t>Masa kalupa</t>
  </si>
  <si>
    <t>Masa kalupa i uzorka</t>
  </si>
  <si>
    <t xml:space="preserve">Masa kalupa i uzorka </t>
  </si>
  <si>
    <t>Visina od vrha vodilice do vrha utega nakon vibriranja (izmjereno)</t>
  </si>
  <si>
    <t>Srednja vrijednost visine nakon vibriranja</t>
  </si>
  <si>
    <t>Visina uzorka nakon vibriranja</t>
  </si>
  <si>
    <t>Volumen uzorka nakon vibriranja V</t>
  </si>
  <si>
    <t>Masa uzorka</t>
  </si>
  <si>
    <t>Uzorak broj</t>
  </si>
  <si>
    <t>Slijeganje uzorka</t>
  </si>
  <si>
    <t>[g]</t>
  </si>
  <si>
    <t>[cm]</t>
  </si>
  <si>
    <t>Visina vodilice (umjereno)</t>
  </si>
  <si>
    <t>Visina kalupa (umjereno)</t>
  </si>
  <si>
    <t>Visina utega i ploče (umjereno)</t>
  </si>
  <si>
    <t>Razlika između visine vodilice i utega + ploča od utega</t>
  </si>
  <si>
    <t>Promjer kalupa, D (umjereno)</t>
  </si>
  <si>
    <t>Vlažnost uzorka</t>
  </si>
  <si>
    <t>[%]</t>
  </si>
  <si>
    <r>
      <t>[cm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</si>
</sst>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/>
    <xf numFmtId="2" fontId="0" fillId="0" borderId="0" xfId="0" applyNumberForma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3B7E5-BE3F-4810-A5EE-39E81182EB00}">
  <dimension ref="B1:AE221"/>
  <sheetViews>
    <sheetView tabSelected="1" topLeftCell="B1" zoomScale="70" zoomScaleNormal="70" workbookViewId="0">
      <pane xSplit="5" ySplit="4" topLeftCell="G5" activePane="bottomRight" state="frozen"/>
      <selection activeCell="B1" sqref="B1"/>
      <selection pane="topRight" activeCell="G1" sqref="G1"/>
      <selection pane="bottomLeft" activeCell="B5" sqref="B5"/>
      <selection pane="bottomRight" activeCell="P5" sqref="P5:P12"/>
    </sheetView>
  </sheetViews>
  <sheetFormatPr defaultRowHeight="15" x14ac:dyDescent="0.25"/>
  <cols>
    <col min="2" max="3" width="9.28515625" bestFit="1" customWidth="1"/>
    <col min="4" max="4" width="15.7109375" customWidth="1"/>
    <col min="5" max="5" width="15.85546875" customWidth="1"/>
    <col min="6" max="6" width="15.140625" customWidth="1"/>
    <col min="7" max="7" width="20.5703125" customWidth="1"/>
    <col min="8" max="8" width="18.42578125" customWidth="1"/>
    <col min="9" max="9" width="17.7109375" customWidth="1"/>
    <col min="10" max="10" width="21.7109375" customWidth="1"/>
    <col min="11" max="11" width="20.140625" customWidth="1"/>
    <col min="12" max="12" width="26.85546875" customWidth="1"/>
    <col min="13" max="13" width="18.140625" customWidth="1"/>
    <col min="14" max="14" width="18.85546875" customWidth="1"/>
    <col min="15" max="15" width="23.28515625" customWidth="1"/>
    <col min="16" max="16" width="24.42578125" customWidth="1"/>
    <col min="17" max="17" width="11.85546875" customWidth="1"/>
    <col min="18" max="19" width="10.7109375" customWidth="1"/>
    <col min="20" max="20" width="16.7109375" customWidth="1"/>
    <col min="21" max="21" width="11.7109375" customWidth="1"/>
    <col min="22" max="22" width="12" customWidth="1"/>
    <col min="23" max="23" width="12.28515625" customWidth="1"/>
    <col min="24" max="24" width="12" customWidth="1"/>
    <col min="26" max="26" width="10.28515625" customWidth="1"/>
    <col min="27" max="27" width="13.5703125" customWidth="1"/>
  </cols>
  <sheetData>
    <row r="1" spans="2:18" ht="18.75" x14ac:dyDescent="0.3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2:18" x14ac:dyDescent="0.25">
      <c r="C2" s="4"/>
      <c r="D2" s="4"/>
      <c r="E2" s="4"/>
      <c r="F2" s="4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</row>
    <row r="3" spans="2:18" s="12" customFormat="1" ht="74.25" customHeight="1" x14ac:dyDescent="0.25">
      <c r="B3" s="13" t="s">
        <v>8</v>
      </c>
      <c r="C3" s="13" t="s">
        <v>0</v>
      </c>
      <c r="D3" s="13" t="s">
        <v>1</v>
      </c>
      <c r="E3" s="13" t="s">
        <v>2</v>
      </c>
      <c r="F3" s="13" t="s">
        <v>7</v>
      </c>
      <c r="G3" s="13" t="s">
        <v>3</v>
      </c>
      <c r="H3" s="13" t="s">
        <v>4</v>
      </c>
      <c r="I3" s="13" t="s">
        <v>12</v>
      </c>
      <c r="J3" s="13" t="s">
        <v>13</v>
      </c>
      <c r="K3" s="13" t="s">
        <v>14</v>
      </c>
      <c r="L3" s="13" t="s">
        <v>15</v>
      </c>
      <c r="M3" s="13" t="s">
        <v>9</v>
      </c>
      <c r="N3" s="13" t="s">
        <v>5</v>
      </c>
      <c r="O3" s="13" t="s">
        <v>16</v>
      </c>
      <c r="P3" s="19" t="s">
        <v>6</v>
      </c>
      <c r="Q3" s="13" t="s">
        <v>17</v>
      </c>
    </row>
    <row r="4" spans="2:18" s="12" customFormat="1" ht="18.75" x14ac:dyDescent="0.25">
      <c r="B4" s="20"/>
      <c r="C4" s="13" t="s">
        <v>10</v>
      </c>
      <c r="D4" s="13" t="s">
        <v>10</v>
      </c>
      <c r="E4" s="13" t="s">
        <v>10</v>
      </c>
      <c r="F4" s="13" t="s">
        <v>10</v>
      </c>
      <c r="G4" s="13" t="s">
        <v>11</v>
      </c>
      <c r="H4" s="13" t="s">
        <v>11</v>
      </c>
      <c r="I4" s="13" t="s">
        <v>11</v>
      </c>
      <c r="J4" s="13" t="s">
        <v>11</v>
      </c>
      <c r="K4" s="13" t="s">
        <v>11</v>
      </c>
      <c r="L4" s="13" t="s">
        <v>11</v>
      </c>
      <c r="M4" s="13" t="s">
        <v>11</v>
      </c>
      <c r="N4" s="13" t="s">
        <v>11</v>
      </c>
      <c r="O4" s="13" t="s">
        <v>11</v>
      </c>
      <c r="P4" s="19" t="s">
        <v>19</v>
      </c>
      <c r="Q4" s="13" t="s">
        <v>18</v>
      </c>
    </row>
    <row r="5" spans="2:18" s="12" customFormat="1" ht="15.75" x14ac:dyDescent="0.25">
      <c r="B5" s="29">
        <v>1</v>
      </c>
      <c r="C5" s="24">
        <v>3747</v>
      </c>
      <c r="D5" s="24">
        <v>4365</v>
      </c>
      <c r="E5" s="24">
        <v>4364</v>
      </c>
      <c r="F5" s="21">
        <f>E5-C5</f>
        <v>617</v>
      </c>
      <c r="G5" s="13">
        <v>7.4889999999999999</v>
      </c>
      <c r="H5" s="21">
        <f>AVERAGE(G5:G12)</f>
        <v>7.4684999999999997</v>
      </c>
      <c r="I5" s="24">
        <v>27.937999999999999</v>
      </c>
      <c r="J5" s="24">
        <v>15.523999999999999</v>
      </c>
      <c r="K5" s="24">
        <v>26.053999999999998</v>
      </c>
      <c r="L5" s="24">
        <f>I5-K5</f>
        <v>1.8840000000000003</v>
      </c>
      <c r="M5" s="30">
        <f>H5-L5</f>
        <v>5.5844999999999994</v>
      </c>
      <c r="N5" s="30">
        <f>J5-M5</f>
        <v>9.9394999999999989</v>
      </c>
      <c r="O5" s="30">
        <v>15.24225</v>
      </c>
      <c r="P5" s="30">
        <f>((O5*O5*PI())/4)*N5</f>
        <v>1813.6462427492697</v>
      </c>
      <c r="Q5" s="21">
        <v>0</v>
      </c>
      <c r="R5" s="14"/>
    </row>
    <row r="6" spans="2:18" s="12" customFormat="1" ht="15.75" x14ac:dyDescent="0.25">
      <c r="B6" s="29"/>
      <c r="C6" s="25"/>
      <c r="D6" s="25"/>
      <c r="E6" s="25"/>
      <c r="F6" s="22"/>
      <c r="G6" s="13">
        <v>7.3819999999999997</v>
      </c>
      <c r="H6" s="22"/>
      <c r="I6" s="25"/>
      <c r="J6" s="25"/>
      <c r="K6" s="25"/>
      <c r="L6" s="25"/>
      <c r="M6" s="31"/>
      <c r="N6" s="31"/>
      <c r="O6" s="31"/>
      <c r="P6" s="31"/>
      <c r="Q6" s="22"/>
      <c r="R6" s="14"/>
    </row>
    <row r="7" spans="2:18" s="12" customFormat="1" ht="15.75" x14ac:dyDescent="0.25">
      <c r="B7" s="29"/>
      <c r="C7" s="25"/>
      <c r="D7" s="25"/>
      <c r="E7" s="25"/>
      <c r="F7" s="22"/>
      <c r="G7" s="13">
        <v>7.4470000000000001</v>
      </c>
      <c r="H7" s="22"/>
      <c r="I7" s="25"/>
      <c r="J7" s="25"/>
      <c r="K7" s="25"/>
      <c r="L7" s="25"/>
      <c r="M7" s="31"/>
      <c r="N7" s="31"/>
      <c r="O7" s="31"/>
      <c r="P7" s="31"/>
      <c r="Q7" s="22"/>
      <c r="R7" s="14"/>
    </row>
    <row r="8" spans="2:18" s="12" customFormat="1" ht="15.75" x14ac:dyDescent="0.25">
      <c r="B8" s="29"/>
      <c r="C8" s="25"/>
      <c r="D8" s="25"/>
      <c r="E8" s="25"/>
      <c r="F8" s="22"/>
      <c r="G8" s="13">
        <v>7.57</v>
      </c>
      <c r="H8" s="22"/>
      <c r="I8" s="25"/>
      <c r="J8" s="25"/>
      <c r="K8" s="25"/>
      <c r="L8" s="25"/>
      <c r="M8" s="31"/>
      <c r="N8" s="31"/>
      <c r="O8" s="31"/>
      <c r="P8" s="31"/>
      <c r="Q8" s="22"/>
      <c r="R8" s="14"/>
    </row>
    <row r="9" spans="2:18" s="12" customFormat="1" ht="15.75" x14ac:dyDescent="0.25">
      <c r="B9" s="29"/>
      <c r="C9" s="25"/>
      <c r="D9" s="25"/>
      <c r="E9" s="25"/>
      <c r="F9" s="22"/>
      <c r="G9" s="13">
        <v>7.5259999999999998</v>
      </c>
      <c r="H9" s="22"/>
      <c r="I9" s="25"/>
      <c r="J9" s="25"/>
      <c r="K9" s="25"/>
      <c r="L9" s="25"/>
      <c r="M9" s="31"/>
      <c r="N9" s="31"/>
      <c r="O9" s="31"/>
      <c r="P9" s="31"/>
      <c r="Q9" s="22"/>
      <c r="R9" s="14"/>
    </row>
    <row r="10" spans="2:18" s="12" customFormat="1" ht="15.75" x14ac:dyDescent="0.25">
      <c r="B10" s="29"/>
      <c r="C10" s="25"/>
      <c r="D10" s="25"/>
      <c r="E10" s="25"/>
      <c r="F10" s="22"/>
      <c r="G10" s="13">
        <v>7.3949999999999996</v>
      </c>
      <c r="H10" s="22"/>
      <c r="I10" s="25"/>
      <c r="J10" s="25"/>
      <c r="K10" s="25"/>
      <c r="L10" s="25"/>
      <c r="M10" s="31"/>
      <c r="N10" s="31"/>
      <c r="O10" s="31"/>
      <c r="P10" s="31"/>
      <c r="Q10" s="22"/>
      <c r="R10" s="14"/>
    </row>
    <row r="11" spans="2:18" s="12" customFormat="1" ht="15.75" x14ac:dyDescent="0.25">
      <c r="B11" s="29"/>
      <c r="C11" s="25"/>
      <c r="D11" s="25"/>
      <c r="E11" s="25"/>
      <c r="F11" s="22"/>
      <c r="G11" s="13">
        <v>7.4950000000000001</v>
      </c>
      <c r="H11" s="22"/>
      <c r="I11" s="25"/>
      <c r="J11" s="25"/>
      <c r="K11" s="25"/>
      <c r="L11" s="25"/>
      <c r="M11" s="31"/>
      <c r="N11" s="31"/>
      <c r="O11" s="31"/>
      <c r="P11" s="31"/>
      <c r="Q11" s="22"/>
      <c r="R11" s="14"/>
    </row>
    <row r="12" spans="2:18" s="12" customFormat="1" ht="15.75" x14ac:dyDescent="0.25">
      <c r="B12" s="29"/>
      <c r="C12" s="26"/>
      <c r="D12" s="26"/>
      <c r="E12" s="26"/>
      <c r="F12" s="23"/>
      <c r="G12" s="13">
        <v>7.444</v>
      </c>
      <c r="H12" s="23"/>
      <c r="I12" s="26"/>
      <c r="J12" s="26"/>
      <c r="K12" s="26"/>
      <c r="L12" s="26"/>
      <c r="M12" s="32"/>
      <c r="N12" s="32"/>
      <c r="O12" s="32"/>
      <c r="P12" s="32"/>
      <c r="Q12" s="23"/>
      <c r="R12" s="14"/>
    </row>
    <row r="13" spans="2:18" s="12" customFormat="1" ht="15.75" x14ac:dyDescent="0.25">
      <c r="C13" s="15"/>
      <c r="D13" s="15"/>
      <c r="E13" s="15"/>
      <c r="F13" s="16"/>
      <c r="G13" s="15"/>
      <c r="I13" s="15"/>
      <c r="J13" s="15"/>
      <c r="K13" s="15"/>
      <c r="L13" s="15"/>
      <c r="M13" s="17"/>
      <c r="N13" s="17"/>
      <c r="O13" s="17"/>
      <c r="P13" s="17"/>
    </row>
    <row r="14" spans="2:18" s="12" customFormat="1" ht="15.75" x14ac:dyDescent="0.25">
      <c r="B14" s="29">
        <v>2</v>
      </c>
      <c r="C14" s="24">
        <v>3747</v>
      </c>
      <c r="D14" s="24">
        <v>4423</v>
      </c>
      <c r="E14" s="24">
        <v>4423</v>
      </c>
      <c r="F14" s="21">
        <f>E14-C14</f>
        <v>676</v>
      </c>
      <c r="G14" s="13">
        <v>7.7530000000000001</v>
      </c>
      <c r="H14" s="21">
        <f>AVERAGE(G14:G21)</f>
        <v>7.7804999999999991</v>
      </c>
      <c r="I14" s="24">
        <v>27.937999999999999</v>
      </c>
      <c r="J14" s="24">
        <v>15.523999999999999</v>
      </c>
      <c r="K14" s="24">
        <v>26.053999999999998</v>
      </c>
      <c r="L14" s="24">
        <f>I14-K14</f>
        <v>1.8840000000000003</v>
      </c>
      <c r="M14" s="30">
        <f>H14-L14</f>
        <v>5.8964999999999987</v>
      </c>
      <c r="N14" s="30">
        <f>J14-M14</f>
        <v>9.6275000000000013</v>
      </c>
      <c r="O14" s="30">
        <v>15.24225</v>
      </c>
      <c r="P14" s="30">
        <f>((O14*O14*PI())/4)*N14</f>
        <v>1756.7160523234165</v>
      </c>
      <c r="Q14" s="21">
        <v>0</v>
      </c>
      <c r="R14" s="14"/>
    </row>
    <row r="15" spans="2:18" s="12" customFormat="1" ht="15.75" x14ac:dyDescent="0.25">
      <c r="B15" s="29"/>
      <c r="C15" s="25"/>
      <c r="D15" s="25"/>
      <c r="E15" s="25"/>
      <c r="F15" s="22"/>
      <c r="G15" s="13">
        <v>7.7779999999999996</v>
      </c>
      <c r="H15" s="22"/>
      <c r="I15" s="25"/>
      <c r="J15" s="25"/>
      <c r="K15" s="25"/>
      <c r="L15" s="25"/>
      <c r="M15" s="31"/>
      <c r="N15" s="31"/>
      <c r="O15" s="31"/>
      <c r="P15" s="31"/>
      <c r="Q15" s="22"/>
      <c r="R15" s="14"/>
    </row>
    <row r="16" spans="2:18" s="12" customFormat="1" ht="15.75" x14ac:dyDescent="0.25">
      <c r="B16" s="29"/>
      <c r="C16" s="25"/>
      <c r="D16" s="25"/>
      <c r="E16" s="25"/>
      <c r="F16" s="22"/>
      <c r="G16" s="13">
        <v>7.7750000000000004</v>
      </c>
      <c r="H16" s="22"/>
      <c r="I16" s="25"/>
      <c r="J16" s="25"/>
      <c r="K16" s="25"/>
      <c r="L16" s="25"/>
      <c r="M16" s="31"/>
      <c r="N16" s="31"/>
      <c r="O16" s="31"/>
      <c r="P16" s="31"/>
      <c r="Q16" s="22"/>
      <c r="R16" s="14"/>
    </row>
    <row r="17" spans="2:18" s="12" customFormat="1" ht="15.75" x14ac:dyDescent="0.25">
      <c r="B17" s="29"/>
      <c r="C17" s="25"/>
      <c r="D17" s="25"/>
      <c r="E17" s="25"/>
      <c r="F17" s="22"/>
      <c r="G17" s="13">
        <v>7.766</v>
      </c>
      <c r="H17" s="22"/>
      <c r="I17" s="25"/>
      <c r="J17" s="25"/>
      <c r="K17" s="25"/>
      <c r="L17" s="25"/>
      <c r="M17" s="31"/>
      <c r="N17" s="31"/>
      <c r="O17" s="31"/>
      <c r="P17" s="31"/>
      <c r="Q17" s="22"/>
      <c r="R17" s="14"/>
    </row>
    <row r="18" spans="2:18" s="12" customFormat="1" ht="15.75" x14ac:dyDescent="0.25">
      <c r="B18" s="29"/>
      <c r="C18" s="25"/>
      <c r="D18" s="25"/>
      <c r="E18" s="25"/>
      <c r="F18" s="22"/>
      <c r="G18" s="13">
        <v>7.7859999999999996</v>
      </c>
      <c r="H18" s="22"/>
      <c r="I18" s="25"/>
      <c r="J18" s="25"/>
      <c r="K18" s="25"/>
      <c r="L18" s="25"/>
      <c r="M18" s="31"/>
      <c r="N18" s="31"/>
      <c r="O18" s="31"/>
      <c r="P18" s="31"/>
      <c r="Q18" s="22"/>
      <c r="R18" s="14"/>
    </row>
    <row r="19" spans="2:18" s="12" customFormat="1" ht="15.75" x14ac:dyDescent="0.25">
      <c r="B19" s="29"/>
      <c r="C19" s="25"/>
      <c r="D19" s="25"/>
      <c r="E19" s="25"/>
      <c r="F19" s="22"/>
      <c r="G19" s="13">
        <v>7.7480000000000002</v>
      </c>
      <c r="H19" s="22"/>
      <c r="I19" s="25"/>
      <c r="J19" s="25"/>
      <c r="K19" s="25"/>
      <c r="L19" s="25"/>
      <c r="M19" s="31"/>
      <c r="N19" s="31"/>
      <c r="O19" s="31"/>
      <c r="P19" s="31"/>
      <c r="Q19" s="22"/>
      <c r="R19" s="14"/>
    </row>
    <row r="20" spans="2:18" s="12" customFormat="1" ht="15.75" x14ac:dyDescent="0.25">
      <c r="B20" s="29"/>
      <c r="C20" s="25"/>
      <c r="D20" s="25"/>
      <c r="E20" s="25"/>
      <c r="F20" s="22"/>
      <c r="G20" s="13">
        <v>7.7969999999999997</v>
      </c>
      <c r="H20" s="22"/>
      <c r="I20" s="25"/>
      <c r="J20" s="25"/>
      <c r="K20" s="25"/>
      <c r="L20" s="25"/>
      <c r="M20" s="31"/>
      <c r="N20" s="31"/>
      <c r="O20" s="31"/>
      <c r="P20" s="31"/>
      <c r="Q20" s="22"/>
      <c r="R20" s="14"/>
    </row>
    <row r="21" spans="2:18" s="12" customFormat="1" ht="15.75" x14ac:dyDescent="0.25">
      <c r="B21" s="29"/>
      <c r="C21" s="26"/>
      <c r="D21" s="26"/>
      <c r="E21" s="26"/>
      <c r="F21" s="23"/>
      <c r="G21" s="13">
        <v>7.8410000000000002</v>
      </c>
      <c r="H21" s="23"/>
      <c r="I21" s="26"/>
      <c r="J21" s="26"/>
      <c r="K21" s="26"/>
      <c r="L21" s="26"/>
      <c r="M21" s="32"/>
      <c r="N21" s="32"/>
      <c r="O21" s="32"/>
      <c r="P21" s="32"/>
      <c r="Q21" s="23"/>
      <c r="R21" s="14"/>
    </row>
    <row r="22" spans="2:18" s="12" customFormat="1" ht="15.75" x14ac:dyDescent="0.25">
      <c r="C22" s="15"/>
      <c r="D22" s="15"/>
      <c r="E22" s="15"/>
      <c r="G22" s="15"/>
      <c r="I22" s="15"/>
      <c r="J22" s="15"/>
      <c r="K22" s="15"/>
      <c r="L22" s="15"/>
      <c r="M22" s="17"/>
      <c r="N22" s="17"/>
      <c r="O22" s="17"/>
      <c r="P22" s="17"/>
      <c r="R22" s="14"/>
    </row>
    <row r="23" spans="2:18" s="12" customFormat="1" ht="15.75" x14ac:dyDescent="0.25">
      <c r="B23" s="29">
        <v>3</v>
      </c>
      <c r="C23" s="24">
        <v>3747</v>
      </c>
      <c r="D23" s="24">
        <v>4324</v>
      </c>
      <c r="E23" s="24">
        <v>4324</v>
      </c>
      <c r="F23" s="21">
        <f>E23-C23</f>
        <v>577</v>
      </c>
      <c r="G23" s="13">
        <v>8.44</v>
      </c>
      <c r="H23" s="21">
        <f>AVERAGE(G23:G30)</f>
        <v>8.4738749999999996</v>
      </c>
      <c r="I23" s="24">
        <v>27.937999999999999</v>
      </c>
      <c r="J23" s="24">
        <v>15.523999999999999</v>
      </c>
      <c r="K23" s="24">
        <v>26.053999999999998</v>
      </c>
      <c r="L23" s="24">
        <f>I23-K23</f>
        <v>1.8840000000000003</v>
      </c>
      <c r="M23" s="30">
        <f>H23-L23</f>
        <v>6.5898749999999993</v>
      </c>
      <c r="N23" s="30">
        <f>J23-M23</f>
        <v>8.9341249999999999</v>
      </c>
      <c r="O23" s="30">
        <v>15.24225</v>
      </c>
      <c r="P23" s="30">
        <f>((O23*O23*PI())/4)*N23</f>
        <v>1630.1969151871142</v>
      </c>
      <c r="Q23" s="21">
        <v>0</v>
      </c>
      <c r="R23" s="14"/>
    </row>
    <row r="24" spans="2:18" s="12" customFormat="1" ht="15.75" x14ac:dyDescent="0.25">
      <c r="B24" s="29"/>
      <c r="C24" s="25"/>
      <c r="D24" s="25"/>
      <c r="E24" s="25"/>
      <c r="F24" s="22"/>
      <c r="G24" s="13">
        <v>8.51</v>
      </c>
      <c r="H24" s="22"/>
      <c r="I24" s="25"/>
      <c r="J24" s="25"/>
      <c r="K24" s="25"/>
      <c r="L24" s="25"/>
      <c r="M24" s="31"/>
      <c r="N24" s="31"/>
      <c r="O24" s="31"/>
      <c r="P24" s="31"/>
      <c r="Q24" s="22"/>
      <c r="R24" s="14"/>
    </row>
    <row r="25" spans="2:18" s="12" customFormat="1" ht="15.75" x14ac:dyDescent="0.25">
      <c r="B25" s="29"/>
      <c r="C25" s="25"/>
      <c r="D25" s="25"/>
      <c r="E25" s="25"/>
      <c r="F25" s="22"/>
      <c r="G25" s="13">
        <v>8.4749999999999996</v>
      </c>
      <c r="H25" s="22"/>
      <c r="I25" s="25"/>
      <c r="J25" s="25"/>
      <c r="K25" s="25"/>
      <c r="L25" s="25"/>
      <c r="M25" s="31"/>
      <c r="N25" s="31"/>
      <c r="O25" s="31"/>
      <c r="P25" s="31"/>
      <c r="Q25" s="22"/>
      <c r="R25" s="14"/>
    </row>
    <row r="26" spans="2:18" s="12" customFormat="1" ht="15.75" x14ac:dyDescent="0.25">
      <c r="B26" s="29"/>
      <c r="C26" s="25"/>
      <c r="D26" s="25"/>
      <c r="E26" s="25"/>
      <c r="F26" s="22"/>
      <c r="G26" s="13">
        <v>8.4819999999999993</v>
      </c>
      <c r="H26" s="22"/>
      <c r="I26" s="25"/>
      <c r="J26" s="25"/>
      <c r="K26" s="25"/>
      <c r="L26" s="25"/>
      <c r="M26" s="31"/>
      <c r="N26" s="31"/>
      <c r="O26" s="31"/>
      <c r="P26" s="31"/>
      <c r="Q26" s="22"/>
      <c r="R26" s="14"/>
    </row>
    <row r="27" spans="2:18" s="12" customFormat="1" ht="15.75" x14ac:dyDescent="0.25">
      <c r="B27" s="29"/>
      <c r="C27" s="25"/>
      <c r="D27" s="25"/>
      <c r="E27" s="25"/>
      <c r="F27" s="22"/>
      <c r="G27" s="13">
        <v>8.4450000000000003</v>
      </c>
      <c r="H27" s="22"/>
      <c r="I27" s="25"/>
      <c r="J27" s="25"/>
      <c r="K27" s="25"/>
      <c r="L27" s="25"/>
      <c r="M27" s="31"/>
      <c r="N27" s="31"/>
      <c r="O27" s="31"/>
      <c r="P27" s="31"/>
      <c r="Q27" s="22"/>
      <c r="R27" s="14"/>
    </row>
    <row r="28" spans="2:18" s="12" customFormat="1" ht="15.75" x14ac:dyDescent="0.25">
      <c r="B28" s="29"/>
      <c r="C28" s="25"/>
      <c r="D28" s="25"/>
      <c r="E28" s="25"/>
      <c r="F28" s="22"/>
      <c r="G28" s="13">
        <v>8.4359999999999999</v>
      </c>
      <c r="H28" s="22"/>
      <c r="I28" s="25"/>
      <c r="J28" s="25"/>
      <c r="K28" s="25"/>
      <c r="L28" s="25"/>
      <c r="M28" s="31"/>
      <c r="N28" s="31"/>
      <c r="O28" s="31"/>
      <c r="P28" s="31"/>
      <c r="Q28" s="22"/>
      <c r="R28" s="14"/>
    </row>
    <row r="29" spans="2:18" s="12" customFormat="1" ht="15.75" x14ac:dyDescent="0.25">
      <c r="B29" s="29"/>
      <c r="C29" s="25"/>
      <c r="D29" s="25"/>
      <c r="E29" s="25"/>
      <c r="F29" s="22"/>
      <c r="G29" s="13">
        <v>8.5050000000000008</v>
      </c>
      <c r="H29" s="22"/>
      <c r="I29" s="25"/>
      <c r="J29" s="25"/>
      <c r="K29" s="25"/>
      <c r="L29" s="25"/>
      <c r="M29" s="31"/>
      <c r="N29" s="31"/>
      <c r="O29" s="31"/>
      <c r="P29" s="31"/>
      <c r="Q29" s="22"/>
      <c r="R29" s="14"/>
    </row>
    <row r="30" spans="2:18" s="12" customFormat="1" ht="15.75" x14ac:dyDescent="0.25">
      <c r="B30" s="29"/>
      <c r="C30" s="26"/>
      <c r="D30" s="26"/>
      <c r="E30" s="26"/>
      <c r="F30" s="23"/>
      <c r="G30" s="13">
        <v>8.4979999999999993</v>
      </c>
      <c r="H30" s="23"/>
      <c r="I30" s="26"/>
      <c r="J30" s="26"/>
      <c r="K30" s="26"/>
      <c r="L30" s="26"/>
      <c r="M30" s="32"/>
      <c r="N30" s="32"/>
      <c r="O30" s="32"/>
      <c r="P30" s="32"/>
      <c r="Q30" s="23"/>
      <c r="R30" s="14"/>
    </row>
    <row r="31" spans="2:18" s="12" customFormat="1" ht="15.75" x14ac:dyDescent="0.25">
      <c r="M31" s="18"/>
      <c r="N31" s="18"/>
      <c r="O31" s="18"/>
      <c r="P31" s="18"/>
      <c r="R31" s="14"/>
    </row>
    <row r="32" spans="2:18" s="12" customFormat="1" ht="15.75" x14ac:dyDescent="0.25">
      <c r="B32" s="29">
        <v>4</v>
      </c>
      <c r="C32" s="24">
        <v>3747</v>
      </c>
      <c r="D32" s="24">
        <v>4421</v>
      </c>
      <c r="E32" s="24">
        <v>4421</v>
      </c>
      <c r="F32" s="21">
        <f>E32-C32</f>
        <v>674</v>
      </c>
      <c r="G32" s="13">
        <v>7.55</v>
      </c>
      <c r="H32" s="21">
        <f>AVERAGE(G32:G39)</f>
        <v>7.4909999999999997</v>
      </c>
      <c r="I32" s="24">
        <v>27.937999999999999</v>
      </c>
      <c r="J32" s="24">
        <v>15.523999999999999</v>
      </c>
      <c r="K32" s="24">
        <v>26.053999999999998</v>
      </c>
      <c r="L32" s="24">
        <f>I32-K32</f>
        <v>1.8840000000000003</v>
      </c>
      <c r="M32" s="30">
        <f>H32-L32</f>
        <v>5.6069999999999993</v>
      </c>
      <c r="N32" s="30">
        <f>J32-M32</f>
        <v>9.9169999999999998</v>
      </c>
      <c r="O32" s="30">
        <v>15.24225</v>
      </c>
      <c r="P32" s="30">
        <f>((O32*O32*PI())/4)*N32</f>
        <v>1809.5407001704823</v>
      </c>
      <c r="Q32" s="21">
        <v>0</v>
      </c>
      <c r="R32" s="14"/>
    </row>
    <row r="33" spans="2:18" s="12" customFormat="1" ht="15.75" x14ac:dyDescent="0.25">
      <c r="B33" s="29"/>
      <c r="C33" s="25"/>
      <c r="D33" s="25"/>
      <c r="E33" s="25"/>
      <c r="F33" s="22"/>
      <c r="G33" s="13">
        <v>7.4649999999999999</v>
      </c>
      <c r="H33" s="22"/>
      <c r="I33" s="25"/>
      <c r="J33" s="25"/>
      <c r="K33" s="25"/>
      <c r="L33" s="25"/>
      <c r="M33" s="31"/>
      <c r="N33" s="31"/>
      <c r="O33" s="31"/>
      <c r="P33" s="31"/>
      <c r="Q33" s="22"/>
      <c r="R33" s="14"/>
    </row>
    <row r="34" spans="2:18" s="12" customFormat="1" ht="15.75" x14ac:dyDescent="0.25">
      <c r="B34" s="29"/>
      <c r="C34" s="25"/>
      <c r="D34" s="25"/>
      <c r="E34" s="25"/>
      <c r="F34" s="22"/>
      <c r="G34" s="13">
        <v>7.4669999999999996</v>
      </c>
      <c r="H34" s="22"/>
      <c r="I34" s="25"/>
      <c r="J34" s="25"/>
      <c r="K34" s="25"/>
      <c r="L34" s="25"/>
      <c r="M34" s="31"/>
      <c r="N34" s="31"/>
      <c r="O34" s="31"/>
      <c r="P34" s="31"/>
      <c r="Q34" s="22"/>
      <c r="R34" s="14"/>
    </row>
    <row r="35" spans="2:18" s="12" customFormat="1" ht="15.75" x14ac:dyDescent="0.25">
      <c r="B35" s="29"/>
      <c r="C35" s="25"/>
      <c r="D35" s="25"/>
      <c r="E35" s="25"/>
      <c r="F35" s="22"/>
      <c r="G35" s="13">
        <v>7.4980000000000002</v>
      </c>
      <c r="H35" s="22"/>
      <c r="I35" s="25"/>
      <c r="J35" s="25"/>
      <c r="K35" s="25"/>
      <c r="L35" s="25"/>
      <c r="M35" s="31"/>
      <c r="N35" s="31"/>
      <c r="O35" s="31"/>
      <c r="P35" s="31"/>
      <c r="Q35" s="22"/>
      <c r="R35" s="14"/>
    </row>
    <row r="36" spans="2:18" s="12" customFormat="1" ht="15.75" x14ac:dyDescent="0.25">
      <c r="B36" s="29"/>
      <c r="C36" s="25"/>
      <c r="D36" s="25"/>
      <c r="E36" s="25"/>
      <c r="F36" s="22"/>
      <c r="G36" s="13">
        <v>7.44</v>
      </c>
      <c r="H36" s="22"/>
      <c r="I36" s="25"/>
      <c r="J36" s="25"/>
      <c r="K36" s="25"/>
      <c r="L36" s="25"/>
      <c r="M36" s="31"/>
      <c r="N36" s="31"/>
      <c r="O36" s="31"/>
      <c r="P36" s="31"/>
      <c r="Q36" s="22"/>
      <c r="R36" s="14"/>
    </row>
    <row r="37" spans="2:18" s="12" customFormat="1" ht="15.75" x14ac:dyDescent="0.25">
      <c r="B37" s="29"/>
      <c r="C37" s="25"/>
      <c r="D37" s="25"/>
      <c r="E37" s="25"/>
      <c r="F37" s="22"/>
      <c r="G37" s="13">
        <v>7.4820000000000002</v>
      </c>
      <c r="H37" s="22"/>
      <c r="I37" s="25"/>
      <c r="J37" s="25"/>
      <c r="K37" s="25"/>
      <c r="L37" s="25"/>
      <c r="M37" s="31"/>
      <c r="N37" s="31"/>
      <c r="O37" s="31"/>
      <c r="P37" s="31"/>
      <c r="Q37" s="22"/>
      <c r="R37" s="14"/>
    </row>
    <row r="38" spans="2:18" s="12" customFormat="1" ht="15.75" x14ac:dyDescent="0.25">
      <c r="B38" s="29"/>
      <c r="C38" s="25"/>
      <c r="D38" s="25"/>
      <c r="E38" s="25"/>
      <c r="F38" s="22"/>
      <c r="G38" s="13">
        <v>7.5609999999999999</v>
      </c>
      <c r="H38" s="22"/>
      <c r="I38" s="25"/>
      <c r="J38" s="25"/>
      <c r="K38" s="25"/>
      <c r="L38" s="25"/>
      <c r="M38" s="31"/>
      <c r="N38" s="31"/>
      <c r="O38" s="31"/>
      <c r="P38" s="31"/>
      <c r="Q38" s="22"/>
      <c r="R38" s="14"/>
    </row>
    <row r="39" spans="2:18" s="12" customFormat="1" ht="15.75" x14ac:dyDescent="0.25">
      <c r="B39" s="29"/>
      <c r="C39" s="26"/>
      <c r="D39" s="26"/>
      <c r="E39" s="26"/>
      <c r="F39" s="23"/>
      <c r="G39" s="13">
        <v>7.4649999999999999</v>
      </c>
      <c r="H39" s="23"/>
      <c r="I39" s="26"/>
      <c r="J39" s="26"/>
      <c r="K39" s="26"/>
      <c r="L39" s="26"/>
      <c r="M39" s="32"/>
      <c r="N39" s="32"/>
      <c r="O39" s="32"/>
      <c r="P39" s="32"/>
      <c r="Q39" s="23"/>
      <c r="R39" s="14"/>
    </row>
    <row r="40" spans="2:18" s="12" customFormat="1" ht="15.75" x14ac:dyDescent="0.25">
      <c r="M40" s="18"/>
      <c r="N40" s="18"/>
      <c r="O40" s="18"/>
      <c r="P40" s="18"/>
      <c r="R40" s="14"/>
    </row>
    <row r="41" spans="2:18" s="12" customFormat="1" ht="15.75" x14ac:dyDescent="0.25">
      <c r="B41" s="29">
        <v>5</v>
      </c>
      <c r="C41" s="24">
        <v>3747</v>
      </c>
      <c r="D41" s="24">
        <v>4464</v>
      </c>
      <c r="E41" s="24">
        <v>4465</v>
      </c>
      <c r="F41" s="21">
        <f>E41-C41</f>
        <v>718</v>
      </c>
      <c r="G41" s="13">
        <v>7.1619999999999999</v>
      </c>
      <c r="H41" s="21">
        <f>AVERAGE(G41:G48)</f>
        <v>7.217625</v>
      </c>
      <c r="I41" s="24">
        <v>27.937999999999999</v>
      </c>
      <c r="J41" s="24">
        <v>15.523999999999999</v>
      </c>
      <c r="K41" s="24">
        <v>26.053999999999998</v>
      </c>
      <c r="L41" s="24">
        <f>I41-K41</f>
        <v>1.8840000000000003</v>
      </c>
      <c r="M41" s="30">
        <f>H41-L41</f>
        <v>5.3336249999999996</v>
      </c>
      <c r="N41" s="30">
        <f>J41-M41</f>
        <v>10.190375</v>
      </c>
      <c r="O41" s="30">
        <v>15.24225</v>
      </c>
      <c r="P41" s="30">
        <f>((O41*O41*PI())/4)*N41</f>
        <v>1859.4230425027506</v>
      </c>
      <c r="Q41" s="21">
        <v>0</v>
      </c>
      <c r="R41" s="14"/>
    </row>
    <row r="42" spans="2:18" s="12" customFormat="1" ht="15.75" x14ac:dyDescent="0.25">
      <c r="B42" s="29"/>
      <c r="C42" s="25"/>
      <c r="D42" s="25"/>
      <c r="E42" s="25"/>
      <c r="F42" s="22"/>
      <c r="G42" s="13">
        <v>7.2690000000000001</v>
      </c>
      <c r="H42" s="22"/>
      <c r="I42" s="25"/>
      <c r="J42" s="25"/>
      <c r="K42" s="25"/>
      <c r="L42" s="25"/>
      <c r="M42" s="31"/>
      <c r="N42" s="31"/>
      <c r="O42" s="31"/>
      <c r="P42" s="31"/>
      <c r="Q42" s="22"/>
      <c r="R42" s="14"/>
    </row>
    <row r="43" spans="2:18" s="12" customFormat="1" ht="15.75" x14ac:dyDescent="0.25">
      <c r="B43" s="29"/>
      <c r="C43" s="25"/>
      <c r="D43" s="25"/>
      <c r="E43" s="25"/>
      <c r="F43" s="22"/>
      <c r="G43" s="13">
        <v>7.2210000000000001</v>
      </c>
      <c r="H43" s="22"/>
      <c r="I43" s="25"/>
      <c r="J43" s="25"/>
      <c r="K43" s="25"/>
      <c r="L43" s="25"/>
      <c r="M43" s="31"/>
      <c r="N43" s="31"/>
      <c r="O43" s="31"/>
      <c r="P43" s="31"/>
      <c r="Q43" s="22"/>
      <c r="R43" s="14"/>
    </row>
    <row r="44" spans="2:18" s="12" customFormat="1" ht="15.75" x14ac:dyDescent="0.25">
      <c r="B44" s="29"/>
      <c r="C44" s="25"/>
      <c r="D44" s="25"/>
      <c r="E44" s="25"/>
      <c r="F44" s="22"/>
      <c r="G44" s="13">
        <v>7.2220000000000004</v>
      </c>
      <c r="H44" s="22"/>
      <c r="I44" s="25"/>
      <c r="J44" s="25"/>
      <c r="K44" s="25"/>
      <c r="L44" s="25"/>
      <c r="M44" s="31"/>
      <c r="N44" s="31"/>
      <c r="O44" s="31"/>
      <c r="P44" s="31"/>
      <c r="Q44" s="22"/>
      <c r="R44" s="14"/>
    </row>
    <row r="45" spans="2:18" s="12" customFormat="1" ht="15.75" x14ac:dyDescent="0.25">
      <c r="B45" s="29"/>
      <c r="C45" s="25"/>
      <c r="D45" s="25"/>
      <c r="E45" s="25"/>
      <c r="F45" s="22"/>
      <c r="G45" s="13">
        <v>7.181</v>
      </c>
      <c r="H45" s="22"/>
      <c r="I45" s="25"/>
      <c r="J45" s="25"/>
      <c r="K45" s="25"/>
      <c r="L45" s="25"/>
      <c r="M45" s="31"/>
      <c r="N45" s="31"/>
      <c r="O45" s="31"/>
      <c r="P45" s="31"/>
      <c r="Q45" s="22"/>
      <c r="R45" s="14"/>
    </row>
    <row r="46" spans="2:18" s="12" customFormat="1" ht="15.75" x14ac:dyDescent="0.25">
      <c r="B46" s="29"/>
      <c r="C46" s="25"/>
      <c r="D46" s="25"/>
      <c r="E46" s="25"/>
      <c r="F46" s="22"/>
      <c r="G46" s="13">
        <v>7.2169999999999996</v>
      </c>
      <c r="H46" s="22"/>
      <c r="I46" s="25"/>
      <c r="J46" s="25"/>
      <c r="K46" s="25"/>
      <c r="L46" s="25"/>
      <c r="M46" s="31"/>
      <c r="N46" s="31"/>
      <c r="O46" s="31"/>
      <c r="P46" s="31"/>
      <c r="Q46" s="22"/>
      <c r="R46" s="14"/>
    </row>
    <row r="47" spans="2:18" s="12" customFormat="1" ht="15.75" x14ac:dyDescent="0.25">
      <c r="B47" s="29"/>
      <c r="C47" s="25"/>
      <c r="D47" s="25"/>
      <c r="E47" s="25"/>
      <c r="F47" s="22"/>
      <c r="G47" s="13">
        <v>7.2690000000000001</v>
      </c>
      <c r="H47" s="22"/>
      <c r="I47" s="25"/>
      <c r="J47" s="25"/>
      <c r="K47" s="25"/>
      <c r="L47" s="25"/>
      <c r="M47" s="31"/>
      <c r="N47" s="31"/>
      <c r="O47" s="31"/>
      <c r="P47" s="31"/>
      <c r="Q47" s="22"/>
      <c r="R47" s="14"/>
    </row>
    <row r="48" spans="2:18" s="12" customFormat="1" ht="15.75" x14ac:dyDescent="0.25">
      <c r="B48" s="29"/>
      <c r="C48" s="26"/>
      <c r="D48" s="26"/>
      <c r="E48" s="26"/>
      <c r="F48" s="23"/>
      <c r="G48" s="13">
        <v>7.2</v>
      </c>
      <c r="H48" s="23"/>
      <c r="I48" s="26"/>
      <c r="J48" s="26"/>
      <c r="K48" s="26"/>
      <c r="L48" s="26"/>
      <c r="M48" s="32"/>
      <c r="N48" s="32"/>
      <c r="O48" s="32"/>
      <c r="P48" s="32"/>
      <c r="Q48" s="23"/>
      <c r="R48" s="14"/>
    </row>
    <row r="49" spans="2:18" s="12" customFormat="1" ht="15.75" x14ac:dyDescent="0.25">
      <c r="M49" s="18"/>
      <c r="N49" s="18"/>
      <c r="O49" s="18"/>
      <c r="P49" s="18"/>
      <c r="R49" s="14"/>
    </row>
    <row r="50" spans="2:18" s="12" customFormat="1" ht="15.75" x14ac:dyDescent="0.25">
      <c r="B50" s="29">
        <v>6</v>
      </c>
      <c r="C50" s="24">
        <v>3747</v>
      </c>
      <c r="D50" s="24">
        <v>4618</v>
      </c>
      <c r="E50" s="24">
        <v>4618</v>
      </c>
      <c r="F50" s="21">
        <f>E50-C50</f>
        <v>871</v>
      </c>
      <c r="G50" s="13">
        <v>6.0880000000000001</v>
      </c>
      <c r="H50" s="21">
        <f>AVERAGE(G50:G57)</f>
        <v>6.1508750000000001</v>
      </c>
      <c r="I50" s="24">
        <v>27.937999999999999</v>
      </c>
      <c r="J50" s="24">
        <v>15.523999999999999</v>
      </c>
      <c r="K50" s="24">
        <v>26.053999999999998</v>
      </c>
      <c r="L50" s="24">
        <f>I50-K50</f>
        <v>1.8840000000000003</v>
      </c>
      <c r="M50" s="30">
        <f>H50-L50</f>
        <v>4.2668749999999998</v>
      </c>
      <c r="N50" s="30">
        <f>J50-M50</f>
        <v>11.257124999999998</v>
      </c>
      <c r="O50" s="30">
        <v>15.24225</v>
      </c>
      <c r="P50" s="30">
        <f>((O50*O50*PI())/4)*N50</f>
        <v>2054.0713778770432</v>
      </c>
      <c r="Q50" s="21">
        <v>0</v>
      </c>
      <c r="R50" s="14"/>
    </row>
    <row r="51" spans="2:18" s="12" customFormat="1" ht="15.75" x14ac:dyDescent="0.25">
      <c r="B51" s="29"/>
      <c r="C51" s="25"/>
      <c r="D51" s="25"/>
      <c r="E51" s="25"/>
      <c r="F51" s="22"/>
      <c r="G51" s="13">
        <v>6.19</v>
      </c>
      <c r="H51" s="22"/>
      <c r="I51" s="25"/>
      <c r="J51" s="25"/>
      <c r="K51" s="25"/>
      <c r="L51" s="25"/>
      <c r="M51" s="31"/>
      <c r="N51" s="31"/>
      <c r="O51" s="31"/>
      <c r="P51" s="31"/>
      <c r="Q51" s="22"/>
      <c r="R51" s="14"/>
    </row>
    <row r="52" spans="2:18" s="12" customFormat="1" ht="15.75" x14ac:dyDescent="0.25">
      <c r="B52" s="29"/>
      <c r="C52" s="25"/>
      <c r="D52" s="25"/>
      <c r="E52" s="25"/>
      <c r="F52" s="22"/>
      <c r="G52" s="13">
        <v>6.1479999999999997</v>
      </c>
      <c r="H52" s="22"/>
      <c r="I52" s="25"/>
      <c r="J52" s="25"/>
      <c r="K52" s="25"/>
      <c r="L52" s="25"/>
      <c r="M52" s="31"/>
      <c r="N52" s="31"/>
      <c r="O52" s="31"/>
      <c r="P52" s="31"/>
      <c r="Q52" s="22"/>
      <c r="R52" s="14"/>
    </row>
    <row r="53" spans="2:18" s="12" customFormat="1" ht="15.75" x14ac:dyDescent="0.25">
      <c r="B53" s="29"/>
      <c r="C53" s="25"/>
      <c r="D53" s="25"/>
      <c r="E53" s="25"/>
      <c r="F53" s="22"/>
      <c r="G53" s="13">
        <v>6.1630000000000003</v>
      </c>
      <c r="H53" s="22"/>
      <c r="I53" s="25"/>
      <c r="J53" s="25"/>
      <c r="K53" s="25"/>
      <c r="L53" s="25"/>
      <c r="M53" s="31"/>
      <c r="N53" s="31"/>
      <c r="O53" s="31"/>
      <c r="P53" s="31"/>
      <c r="Q53" s="22"/>
      <c r="R53" s="14"/>
    </row>
    <row r="54" spans="2:18" s="12" customFormat="1" ht="15.75" x14ac:dyDescent="0.25">
      <c r="B54" s="29"/>
      <c r="C54" s="25"/>
      <c r="D54" s="25"/>
      <c r="E54" s="25"/>
      <c r="F54" s="22"/>
      <c r="G54" s="13">
        <v>6.11</v>
      </c>
      <c r="H54" s="22"/>
      <c r="I54" s="25"/>
      <c r="J54" s="25"/>
      <c r="K54" s="25"/>
      <c r="L54" s="25"/>
      <c r="M54" s="31"/>
      <c r="N54" s="31"/>
      <c r="O54" s="31"/>
      <c r="P54" s="31"/>
      <c r="Q54" s="22"/>
      <c r="R54" s="14"/>
    </row>
    <row r="55" spans="2:18" s="12" customFormat="1" ht="15.75" x14ac:dyDescent="0.25">
      <c r="B55" s="29"/>
      <c r="C55" s="25"/>
      <c r="D55" s="25"/>
      <c r="E55" s="25"/>
      <c r="F55" s="22"/>
      <c r="G55" s="13">
        <v>6.125</v>
      </c>
      <c r="H55" s="22"/>
      <c r="I55" s="25"/>
      <c r="J55" s="25"/>
      <c r="K55" s="25"/>
      <c r="L55" s="25"/>
      <c r="M55" s="31"/>
      <c r="N55" s="31"/>
      <c r="O55" s="31"/>
      <c r="P55" s="31"/>
      <c r="Q55" s="22"/>
      <c r="R55" s="14"/>
    </row>
    <row r="56" spans="2:18" s="12" customFormat="1" ht="15.75" x14ac:dyDescent="0.25">
      <c r="B56" s="29"/>
      <c r="C56" s="25"/>
      <c r="D56" s="25"/>
      <c r="E56" s="25"/>
      <c r="F56" s="22"/>
      <c r="G56" s="13">
        <v>6.2089999999999996</v>
      </c>
      <c r="H56" s="22"/>
      <c r="I56" s="25"/>
      <c r="J56" s="25"/>
      <c r="K56" s="25"/>
      <c r="L56" s="25"/>
      <c r="M56" s="31"/>
      <c r="N56" s="31"/>
      <c r="O56" s="31"/>
      <c r="P56" s="31"/>
      <c r="Q56" s="22"/>
      <c r="R56" s="14"/>
    </row>
    <row r="57" spans="2:18" s="12" customFormat="1" ht="15.75" x14ac:dyDescent="0.25">
      <c r="B57" s="29"/>
      <c r="C57" s="26"/>
      <c r="D57" s="26"/>
      <c r="E57" s="26"/>
      <c r="F57" s="23"/>
      <c r="G57" s="13">
        <v>6.1740000000000004</v>
      </c>
      <c r="H57" s="23"/>
      <c r="I57" s="26"/>
      <c r="J57" s="26"/>
      <c r="K57" s="26"/>
      <c r="L57" s="26"/>
      <c r="M57" s="32"/>
      <c r="N57" s="32"/>
      <c r="O57" s="32"/>
      <c r="P57" s="32"/>
      <c r="Q57" s="23"/>
      <c r="R57" s="14"/>
    </row>
    <row r="58" spans="2:18" s="12" customFormat="1" ht="15.75" x14ac:dyDescent="0.25">
      <c r="M58" s="18"/>
      <c r="N58" s="18"/>
      <c r="O58" s="18"/>
      <c r="P58" s="18"/>
      <c r="R58" s="14"/>
    </row>
    <row r="59" spans="2:18" s="12" customFormat="1" ht="15.75" x14ac:dyDescent="0.25">
      <c r="B59" s="29">
        <v>7</v>
      </c>
      <c r="C59" s="24">
        <v>3747</v>
      </c>
      <c r="D59" s="24">
        <v>4583</v>
      </c>
      <c r="E59" s="24">
        <v>4583</v>
      </c>
      <c r="F59" s="21">
        <f>E59-C59</f>
        <v>836</v>
      </c>
      <c r="G59" s="13">
        <v>6.5780000000000003</v>
      </c>
      <c r="H59" s="21">
        <f>AVERAGE(G59:G66)</f>
        <v>6.5453749999999999</v>
      </c>
      <c r="I59" s="24">
        <v>27.937999999999999</v>
      </c>
      <c r="J59" s="24">
        <v>15.523999999999999</v>
      </c>
      <c r="K59" s="24">
        <v>26.053999999999998</v>
      </c>
      <c r="L59" s="24">
        <f>I59-K59</f>
        <v>1.8840000000000003</v>
      </c>
      <c r="M59" s="30">
        <f>H59-L59</f>
        <v>4.6613749999999996</v>
      </c>
      <c r="N59" s="30">
        <f>J59-M59</f>
        <v>10.862625</v>
      </c>
      <c r="O59" s="30">
        <v>15.24225</v>
      </c>
      <c r="P59" s="30">
        <f>((O59*O59*PI())/4)*N59</f>
        <v>1982.0875313289689</v>
      </c>
      <c r="Q59" s="21">
        <v>0</v>
      </c>
      <c r="R59" s="14"/>
    </row>
    <row r="60" spans="2:18" s="12" customFormat="1" ht="15.75" x14ac:dyDescent="0.25">
      <c r="B60" s="29"/>
      <c r="C60" s="25"/>
      <c r="D60" s="25"/>
      <c r="E60" s="25"/>
      <c r="F60" s="22"/>
      <c r="G60" s="13">
        <v>6.5019999999999998</v>
      </c>
      <c r="H60" s="22"/>
      <c r="I60" s="25"/>
      <c r="J60" s="25"/>
      <c r="K60" s="25"/>
      <c r="L60" s="25"/>
      <c r="M60" s="31"/>
      <c r="N60" s="31"/>
      <c r="O60" s="31"/>
      <c r="P60" s="31"/>
      <c r="Q60" s="22"/>
      <c r="R60" s="14"/>
    </row>
    <row r="61" spans="2:18" s="12" customFormat="1" ht="15.75" x14ac:dyDescent="0.25">
      <c r="B61" s="29"/>
      <c r="C61" s="25"/>
      <c r="D61" s="25"/>
      <c r="E61" s="25"/>
      <c r="F61" s="22"/>
      <c r="G61" s="13">
        <v>6.569</v>
      </c>
      <c r="H61" s="22"/>
      <c r="I61" s="25"/>
      <c r="J61" s="25"/>
      <c r="K61" s="25"/>
      <c r="L61" s="25"/>
      <c r="M61" s="31"/>
      <c r="N61" s="31"/>
      <c r="O61" s="31"/>
      <c r="P61" s="31"/>
      <c r="Q61" s="22"/>
      <c r="R61" s="14"/>
    </row>
    <row r="62" spans="2:18" s="12" customFormat="1" ht="15.75" x14ac:dyDescent="0.25">
      <c r="B62" s="29"/>
      <c r="C62" s="25"/>
      <c r="D62" s="25"/>
      <c r="E62" s="25"/>
      <c r="F62" s="22"/>
      <c r="G62" s="13">
        <v>6.569</v>
      </c>
      <c r="H62" s="22"/>
      <c r="I62" s="25"/>
      <c r="J62" s="25"/>
      <c r="K62" s="25"/>
      <c r="L62" s="25"/>
      <c r="M62" s="31"/>
      <c r="N62" s="31"/>
      <c r="O62" s="31"/>
      <c r="P62" s="31"/>
      <c r="Q62" s="22"/>
      <c r="R62" s="14"/>
    </row>
    <row r="63" spans="2:18" s="12" customFormat="1" ht="15.75" x14ac:dyDescent="0.25">
      <c r="B63" s="29"/>
      <c r="C63" s="25"/>
      <c r="D63" s="25"/>
      <c r="E63" s="25"/>
      <c r="F63" s="22"/>
      <c r="G63" s="13">
        <v>6.5140000000000002</v>
      </c>
      <c r="H63" s="22"/>
      <c r="I63" s="25"/>
      <c r="J63" s="25"/>
      <c r="K63" s="25"/>
      <c r="L63" s="25"/>
      <c r="M63" s="31"/>
      <c r="N63" s="31"/>
      <c r="O63" s="31"/>
      <c r="P63" s="31"/>
      <c r="Q63" s="22"/>
      <c r="R63" s="14"/>
    </row>
    <row r="64" spans="2:18" s="12" customFormat="1" ht="15.75" x14ac:dyDescent="0.25">
      <c r="B64" s="29"/>
      <c r="C64" s="25"/>
      <c r="D64" s="25"/>
      <c r="E64" s="25"/>
      <c r="F64" s="22"/>
      <c r="G64" s="13">
        <v>6.5030000000000001</v>
      </c>
      <c r="H64" s="22"/>
      <c r="I64" s="25"/>
      <c r="J64" s="25"/>
      <c r="K64" s="25"/>
      <c r="L64" s="25"/>
      <c r="M64" s="31"/>
      <c r="N64" s="31"/>
      <c r="O64" s="31"/>
      <c r="P64" s="31"/>
      <c r="Q64" s="22"/>
      <c r="R64" s="14"/>
    </row>
    <row r="65" spans="2:28" s="12" customFormat="1" ht="15.75" x14ac:dyDescent="0.25">
      <c r="B65" s="29"/>
      <c r="C65" s="25"/>
      <c r="D65" s="25"/>
      <c r="E65" s="25"/>
      <c r="F65" s="22"/>
      <c r="G65" s="13">
        <v>6.5839999999999996</v>
      </c>
      <c r="H65" s="22"/>
      <c r="I65" s="25"/>
      <c r="J65" s="25"/>
      <c r="K65" s="25"/>
      <c r="L65" s="25"/>
      <c r="M65" s="31"/>
      <c r="N65" s="31"/>
      <c r="O65" s="31"/>
      <c r="P65" s="31"/>
      <c r="Q65" s="22"/>
      <c r="R65" s="14"/>
    </row>
    <row r="66" spans="2:28" s="12" customFormat="1" ht="15.75" x14ac:dyDescent="0.25">
      <c r="B66" s="29"/>
      <c r="C66" s="26"/>
      <c r="D66" s="26"/>
      <c r="E66" s="26"/>
      <c r="F66" s="23"/>
      <c r="G66" s="13">
        <v>6.5439999999999996</v>
      </c>
      <c r="H66" s="23"/>
      <c r="I66" s="26"/>
      <c r="J66" s="26"/>
      <c r="K66" s="26"/>
      <c r="L66" s="26"/>
      <c r="M66" s="32"/>
      <c r="N66" s="32"/>
      <c r="O66" s="32"/>
      <c r="P66" s="32"/>
      <c r="Q66" s="23"/>
      <c r="R66" s="14"/>
    </row>
    <row r="68" spans="2:28" x14ac:dyDescent="0.25">
      <c r="P68" s="1"/>
    </row>
    <row r="69" spans="2:28" x14ac:dyDescent="0.25">
      <c r="T69" s="28"/>
      <c r="U69" s="28"/>
      <c r="V69" s="28"/>
      <c r="W69" s="28"/>
      <c r="X69" s="28"/>
      <c r="Y69" s="28"/>
    </row>
    <row r="70" spans="2:28" x14ac:dyDescent="0.25">
      <c r="T70" s="1"/>
      <c r="U70" s="1"/>
      <c r="V70" s="1"/>
      <c r="W70" s="1"/>
      <c r="X70" s="1"/>
      <c r="Y70" s="1"/>
      <c r="Z70" s="1"/>
      <c r="AA70" s="1"/>
      <c r="AB70" s="1"/>
    </row>
    <row r="71" spans="2:28" x14ac:dyDescent="0.25">
      <c r="B71" s="5"/>
      <c r="C71" s="11"/>
      <c r="D71" s="11"/>
      <c r="E71" s="11"/>
      <c r="F71" s="5"/>
      <c r="G71" s="4"/>
      <c r="H71" s="5"/>
      <c r="I71" s="11"/>
      <c r="J71" s="11"/>
      <c r="K71" s="11"/>
      <c r="L71" s="11"/>
      <c r="M71" s="11"/>
      <c r="N71" s="11"/>
      <c r="O71" s="11"/>
      <c r="P71" s="11"/>
      <c r="Q71" s="5"/>
      <c r="R71" s="5"/>
      <c r="T71" s="1"/>
      <c r="U71" s="1"/>
      <c r="V71" s="1"/>
      <c r="W71" s="1"/>
      <c r="X71" s="1"/>
      <c r="Y71" s="1"/>
      <c r="Z71" s="1"/>
      <c r="AA71" s="1"/>
      <c r="AB71" s="1"/>
    </row>
    <row r="72" spans="2:28" x14ac:dyDescent="0.25">
      <c r="B72" s="5"/>
      <c r="C72" s="11"/>
      <c r="D72" s="11"/>
      <c r="E72" s="11"/>
      <c r="F72" s="5"/>
      <c r="G72" s="4"/>
      <c r="H72" s="5"/>
      <c r="I72" s="11"/>
      <c r="J72" s="11"/>
      <c r="K72" s="11"/>
      <c r="L72" s="11"/>
      <c r="M72" s="11"/>
      <c r="N72" s="11"/>
      <c r="O72" s="11"/>
      <c r="P72" s="11"/>
      <c r="Q72" s="5"/>
      <c r="R72" s="5"/>
      <c r="V72" s="1"/>
      <c r="W72" s="1"/>
      <c r="X72" s="1"/>
      <c r="Z72" s="27"/>
      <c r="AA72" s="27"/>
      <c r="AB72" s="27"/>
    </row>
    <row r="73" spans="2:28" x14ac:dyDescent="0.25">
      <c r="B73" s="5"/>
      <c r="C73" s="11"/>
      <c r="D73" s="11"/>
      <c r="E73" s="11"/>
      <c r="F73" s="5"/>
      <c r="G73" s="4"/>
      <c r="H73" s="5"/>
      <c r="I73" s="11"/>
      <c r="J73" s="11"/>
      <c r="K73" s="11"/>
      <c r="L73" s="11"/>
      <c r="M73" s="11"/>
      <c r="N73" s="11"/>
      <c r="O73" s="11"/>
      <c r="P73" s="11"/>
      <c r="Q73" s="5"/>
      <c r="R73" s="5"/>
      <c r="V73" s="1"/>
      <c r="W73" s="1"/>
      <c r="X73" s="1"/>
      <c r="Z73" s="27"/>
      <c r="AA73" s="27"/>
      <c r="AB73" s="27"/>
    </row>
    <row r="74" spans="2:28" x14ac:dyDescent="0.25">
      <c r="B74" s="5"/>
      <c r="C74" s="11"/>
      <c r="D74" s="11"/>
      <c r="E74" s="11"/>
      <c r="F74" s="5"/>
      <c r="G74" s="4"/>
      <c r="H74" s="5"/>
      <c r="I74" s="11"/>
      <c r="J74" s="11"/>
      <c r="K74" s="11"/>
      <c r="L74" s="11"/>
      <c r="M74" s="11"/>
      <c r="N74" s="11"/>
      <c r="O74" s="11"/>
      <c r="P74" s="11"/>
      <c r="Q74" s="5"/>
      <c r="R74" s="5"/>
    </row>
    <row r="75" spans="2:28" x14ac:dyDescent="0.25">
      <c r="B75" s="5"/>
      <c r="C75" s="11"/>
      <c r="D75" s="11"/>
      <c r="E75" s="11"/>
      <c r="F75" s="5"/>
      <c r="G75" s="4"/>
      <c r="H75" s="5"/>
      <c r="I75" s="11"/>
      <c r="J75" s="11"/>
      <c r="K75" s="11"/>
      <c r="L75" s="11"/>
      <c r="M75" s="11"/>
      <c r="N75" s="11"/>
      <c r="O75" s="11"/>
      <c r="P75" s="11"/>
      <c r="Q75" s="5"/>
      <c r="R75" s="5"/>
    </row>
    <row r="76" spans="2:28" x14ac:dyDescent="0.25">
      <c r="B76" s="5"/>
      <c r="C76" s="11"/>
      <c r="D76" s="11"/>
      <c r="E76" s="11"/>
      <c r="F76" s="5"/>
      <c r="G76" s="4"/>
      <c r="H76" s="5"/>
      <c r="I76" s="11"/>
      <c r="J76" s="11"/>
      <c r="K76" s="11"/>
      <c r="L76" s="11"/>
      <c r="M76" s="11"/>
      <c r="N76" s="11"/>
      <c r="O76" s="11"/>
      <c r="P76" s="11"/>
      <c r="Q76" s="5"/>
      <c r="R76" s="5"/>
      <c r="T76" s="28"/>
      <c r="U76" s="28"/>
      <c r="V76" s="28"/>
      <c r="W76" s="28"/>
      <c r="X76" s="28"/>
      <c r="Y76" s="28"/>
    </row>
    <row r="77" spans="2:28" x14ac:dyDescent="0.25">
      <c r="B77" s="5"/>
      <c r="C77" s="11"/>
      <c r="D77" s="11"/>
      <c r="E77" s="11"/>
      <c r="F77" s="5"/>
      <c r="G77" s="4"/>
      <c r="H77" s="5"/>
      <c r="I77" s="11"/>
      <c r="J77" s="11"/>
      <c r="K77" s="11"/>
      <c r="L77" s="11"/>
      <c r="M77" s="11"/>
      <c r="N77" s="11"/>
      <c r="O77" s="11"/>
      <c r="P77" s="11"/>
      <c r="Q77" s="5"/>
      <c r="R77" s="5"/>
      <c r="T77" s="1"/>
      <c r="U77" s="1"/>
      <c r="V77" s="1"/>
      <c r="W77" s="1"/>
      <c r="X77" s="1"/>
      <c r="Y77" s="1"/>
      <c r="Z77" s="3"/>
    </row>
    <row r="78" spans="2:28" x14ac:dyDescent="0.25">
      <c r="B78" s="5"/>
      <c r="C78" s="11"/>
      <c r="D78" s="11"/>
      <c r="E78" s="11"/>
      <c r="F78" s="5"/>
      <c r="G78" s="4"/>
      <c r="H78" s="5"/>
      <c r="I78" s="11"/>
      <c r="J78" s="11"/>
      <c r="K78" s="11"/>
      <c r="L78" s="11"/>
      <c r="M78" s="11"/>
      <c r="N78" s="11"/>
      <c r="O78" s="11"/>
      <c r="P78" s="11"/>
      <c r="Q78" s="5"/>
      <c r="R78" s="5"/>
      <c r="T78" s="1"/>
      <c r="U78" s="1"/>
      <c r="V78" s="1"/>
      <c r="W78" s="1"/>
      <c r="X78" s="1"/>
      <c r="Y78" s="1"/>
      <c r="Z78" s="3"/>
    </row>
    <row r="79" spans="2:28" x14ac:dyDescent="0.25">
      <c r="V79" s="1"/>
      <c r="W79" s="1"/>
      <c r="X79" s="1"/>
      <c r="Z79" s="3"/>
    </row>
    <row r="80" spans="2:28" x14ac:dyDescent="0.25">
      <c r="B80" s="5"/>
      <c r="C80" s="11"/>
      <c r="D80" s="11"/>
      <c r="E80" s="11"/>
      <c r="F80" s="5"/>
      <c r="G80" s="4"/>
      <c r="H80" s="5"/>
      <c r="I80" s="11"/>
      <c r="J80" s="11"/>
      <c r="K80" s="11"/>
      <c r="L80" s="11"/>
      <c r="M80" s="11"/>
      <c r="N80" s="11"/>
      <c r="O80" s="11"/>
      <c r="P80" s="11"/>
      <c r="Q80" s="5"/>
      <c r="R80" s="5"/>
      <c r="V80" s="1"/>
      <c r="W80" s="1"/>
      <c r="X80" s="1"/>
      <c r="Z80" s="3"/>
    </row>
    <row r="81" spans="2:18" x14ac:dyDescent="0.25">
      <c r="B81" s="5"/>
      <c r="C81" s="11"/>
      <c r="D81" s="11"/>
      <c r="E81" s="11"/>
      <c r="F81" s="5"/>
      <c r="G81" s="4"/>
      <c r="H81" s="5"/>
      <c r="I81" s="11"/>
      <c r="J81" s="11"/>
      <c r="K81" s="11"/>
      <c r="L81" s="11"/>
      <c r="M81" s="11"/>
      <c r="N81" s="11"/>
      <c r="O81" s="11"/>
      <c r="P81" s="11"/>
      <c r="Q81" s="5"/>
      <c r="R81" s="5"/>
    </row>
    <row r="82" spans="2:18" x14ac:dyDescent="0.25">
      <c r="B82" s="5"/>
      <c r="C82" s="11"/>
      <c r="D82" s="11"/>
      <c r="E82" s="11"/>
      <c r="F82" s="5"/>
      <c r="G82" s="4"/>
      <c r="H82" s="5"/>
      <c r="I82" s="11"/>
      <c r="J82" s="11"/>
      <c r="K82" s="11"/>
      <c r="L82" s="11"/>
      <c r="M82" s="11"/>
      <c r="N82" s="11"/>
      <c r="O82" s="11"/>
      <c r="P82" s="11"/>
      <c r="Q82" s="5"/>
      <c r="R82" s="5"/>
    </row>
    <row r="83" spans="2:18" x14ac:dyDescent="0.25">
      <c r="B83" s="5"/>
      <c r="C83" s="11"/>
      <c r="D83" s="11"/>
      <c r="E83" s="11"/>
      <c r="F83" s="5"/>
      <c r="G83" s="4"/>
      <c r="H83" s="5"/>
      <c r="I83" s="11"/>
      <c r="J83" s="11"/>
      <c r="K83" s="11"/>
      <c r="L83" s="11"/>
      <c r="M83" s="11"/>
      <c r="N83" s="11"/>
      <c r="O83" s="11"/>
      <c r="P83" s="11"/>
      <c r="Q83" s="5"/>
      <c r="R83" s="5"/>
    </row>
    <row r="84" spans="2:18" x14ac:dyDescent="0.25">
      <c r="B84" s="5"/>
      <c r="C84" s="11"/>
      <c r="D84" s="11"/>
      <c r="E84" s="11"/>
      <c r="F84" s="5"/>
      <c r="G84" s="4"/>
      <c r="H84" s="5"/>
      <c r="I84" s="11"/>
      <c r="J84" s="11"/>
      <c r="K84" s="11"/>
      <c r="L84" s="11"/>
      <c r="M84" s="11"/>
      <c r="N84" s="11"/>
      <c r="O84" s="11"/>
      <c r="P84" s="11"/>
      <c r="Q84" s="5"/>
      <c r="R84" s="5"/>
    </row>
    <row r="85" spans="2:18" x14ac:dyDescent="0.25">
      <c r="B85" s="5"/>
      <c r="C85" s="11"/>
      <c r="D85" s="11"/>
      <c r="E85" s="11"/>
      <c r="F85" s="5"/>
      <c r="G85" s="4"/>
      <c r="H85" s="5"/>
      <c r="I85" s="11"/>
      <c r="J85" s="11"/>
      <c r="K85" s="11"/>
      <c r="L85" s="11"/>
      <c r="M85" s="11"/>
      <c r="N85" s="11"/>
      <c r="O85" s="11"/>
      <c r="P85" s="11"/>
      <c r="Q85" s="5"/>
      <c r="R85" s="5"/>
    </row>
    <row r="86" spans="2:18" x14ac:dyDescent="0.25">
      <c r="B86" s="5"/>
      <c r="C86" s="11"/>
      <c r="D86" s="11"/>
      <c r="E86" s="11"/>
      <c r="F86" s="5"/>
      <c r="G86" s="4"/>
      <c r="H86" s="5"/>
      <c r="I86" s="11"/>
      <c r="J86" s="11"/>
      <c r="K86" s="11"/>
      <c r="L86" s="11"/>
      <c r="M86" s="11"/>
      <c r="N86" s="11"/>
      <c r="O86" s="11"/>
      <c r="P86" s="11"/>
      <c r="Q86" s="5"/>
      <c r="R86" s="5"/>
    </row>
    <row r="87" spans="2:18" x14ac:dyDescent="0.25">
      <c r="B87" s="5"/>
      <c r="C87" s="11"/>
      <c r="D87" s="11"/>
      <c r="E87" s="11"/>
      <c r="F87" s="5"/>
      <c r="G87" s="4"/>
      <c r="H87" s="5"/>
      <c r="I87" s="11"/>
      <c r="J87" s="11"/>
      <c r="K87" s="11"/>
      <c r="L87" s="11"/>
      <c r="M87" s="11"/>
      <c r="N87" s="11"/>
      <c r="O87" s="11"/>
      <c r="P87" s="11"/>
      <c r="Q87" s="5"/>
      <c r="R87" s="5"/>
    </row>
    <row r="89" spans="2:18" x14ac:dyDescent="0.25">
      <c r="B89" s="5"/>
      <c r="C89" s="11"/>
      <c r="D89" s="11"/>
      <c r="E89" s="11"/>
      <c r="F89" s="5"/>
      <c r="G89" s="4"/>
      <c r="H89" s="5"/>
      <c r="I89" s="11"/>
      <c r="J89" s="11"/>
      <c r="K89" s="11"/>
      <c r="L89" s="11"/>
      <c r="M89" s="11"/>
      <c r="N89" s="11"/>
      <c r="O89" s="11"/>
      <c r="P89" s="11"/>
      <c r="Q89" s="5"/>
      <c r="R89" s="5"/>
    </row>
    <row r="90" spans="2:18" x14ac:dyDescent="0.25">
      <c r="B90" s="5"/>
      <c r="C90" s="11"/>
      <c r="D90" s="11"/>
      <c r="E90" s="11"/>
      <c r="F90" s="5"/>
      <c r="G90" s="4"/>
      <c r="H90" s="5"/>
      <c r="I90" s="11"/>
      <c r="J90" s="11"/>
      <c r="K90" s="11"/>
      <c r="L90" s="11"/>
      <c r="M90" s="11"/>
      <c r="N90" s="11"/>
      <c r="O90" s="11"/>
      <c r="P90" s="11"/>
      <c r="Q90" s="5"/>
      <c r="R90" s="5"/>
    </row>
    <row r="91" spans="2:18" x14ac:dyDescent="0.25">
      <c r="B91" s="5"/>
      <c r="C91" s="11"/>
      <c r="D91" s="11"/>
      <c r="E91" s="11"/>
      <c r="F91" s="5"/>
      <c r="G91" s="4"/>
      <c r="H91" s="5"/>
      <c r="I91" s="11"/>
      <c r="J91" s="11"/>
      <c r="K91" s="11"/>
      <c r="L91" s="11"/>
      <c r="M91" s="11"/>
      <c r="N91" s="11"/>
      <c r="O91" s="11"/>
      <c r="P91" s="11"/>
      <c r="Q91" s="5"/>
      <c r="R91" s="5"/>
    </row>
    <row r="92" spans="2:18" x14ac:dyDescent="0.25">
      <c r="B92" s="5"/>
      <c r="C92" s="11"/>
      <c r="D92" s="11"/>
      <c r="E92" s="11"/>
      <c r="F92" s="5"/>
      <c r="G92" s="4"/>
      <c r="H92" s="5"/>
      <c r="I92" s="11"/>
      <c r="J92" s="11"/>
      <c r="K92" s="11"/>
      <c r="L92" s="11"/>
      <c r="M92" s="11"/>
      <c r="N92" s="11"/>
      <c r="O92" s="11"/>
      <c r="P92" s="11"/>
      <c r="Q92" s="5"/>
      <c r="R92" s="5"/>
    </row>
    <row r="93" spans="2:18" x14ac:dyDescent="0.25">
      <c r="B93" s="5"/>
      <c r="C93" s="11"/>
      <c r="D93" s="11"/>
      <c r="E93" s="11"/>
      <c r="F93" s="5"/>
      <c r="G93" s="4"/>
      <c r="H93" s="5"/>
      <c r="I93" s="11"/>
      <c r="J93" s="11"/>
      <c r="K93" s="11"/>
      <c r="L93" s="11"/>
      <c r="M93" s="11"/>
      <c r="N93" s="11"/>
      <c r="O93" s="11"/>
      <c r="P93" s="11"/>
      <c r="Q93" s="5"/>
      <c r="R93" s="5"/>
    </row>
    <row r="94" spans="2:18" x14ac:dyDescent="0.25">
      <c r="B94" s="5"/>
      <c r="C94" s="11"/>
      <c r="D94" s="11"/>
      <c r="E94" s="11"/>
      <c r="F94" s="5"/>
      <c r="G94" s="4"/>
      <c r="H94" s="5"/>
      <c r="I94" s="11"/>
      <c r="J94" s="11"/>
      <c r="K94" s="11"/>
      <c r="L94" s="11"/>
      <c r="M94" s="11"/>
      <c r="N94" s="11"/>
      <c r="O94" s="11"/>
      <c r="P94" s="11"/>
      <c r="Q94" s="5"/>
      <c r="R94" s="5"/>
    </row>
    <row r="95" spans="2:18" x14ac:dyDescent="0.25">
      <c r="B95" s="5"/>
      <c r="C95" s="11"/>
      <c r="D95" s="11"/>
      <c r="E95" s="11"/>
      <c r="F95" s="5"/>
      <c r="G95" s="4"/>
      <c r="H95" s="5"/>
      <c r="I95" s="11"/>
      <c r="J95" s="11"/>
      <c r="K95" s="11"/>
      <c r="L95" s="11"/>
      <c r="M95" s="11"/>
      <c r="N95" s="11"/>
      <c r="O95" s="11"/>
      <c r="P95" s="11"/>
      <c r="Q95" s="5"/>
      <c r="R95" s="5"/>
    </row>
    <row r="96" spans="2:18" x14ac:dyDescent="0.25">
      <c r="B96" s="5"/>
      <c r="C96" s="11"/>
      <c r="D96" s="11"/>
      <c r="E96" s="11"/>
      <c r="F96" s="5"/>
      <c r="G96" s="4"/>
      <c r="H96" s="5"/>
      <c r="I96" s="11"/>
      <c r="J96" s="11"/>
      <c r="K96" s="11"/>
      <c r="L96" s="11"/>
      <c r="M96" s="11"/>
      <c r="N96" s="11"/>
      <c r="O96" s="11"/>
      <c r="P96" s="11"/>
      <c r="Q96" s="5"/>
      <c r="R96" s="5"/>
    </row>
    <row r="102" spans="2:28" x14ac:dyDescent="0.25">
      <c r="B102" s="5"/>
      <c r="C102" s="11"/>
      <c r="D102" s="11"/>
      <c r="E102" s="11"/>
      <c r="F102" s="5"/>
      <c r="G102" s="4"/>
      <c r="H102" s="5"/>
      <c r="I102" s="11"/>
      <c r="J102" s="11"/>
      <c r="K102" s="11"/>
      <c r="L102" s="11"/>
      <c r="M102" s="11"/>
      <c r="N102" s="11"/>
      <c r="O102" s="11"/>
      <c r="P102" s="11"/>
      <c r="Q102" s="5"/>
      <c r="R102" s="5"/>
    </row>
    <row r="103" spans="2:28" x14ac:dyDescent="0.25">
      <c r="B103" s="5"/>
      <c r="C103" s="11"/>
      <c r="D103" s="11"/>
      <c r="E103" s="11"/>
      <c r="F103" s="5"/>
      <c r="G103" s="4"/>
      <c r="H103" s="5"/>
      <c r="I103" s="11"/>
      <c r="J103" s="11"/>
      <c r="K103" s="11"/>
      <c r="L103" s="11"/>
      <c r="M103" s="11"/>
      <c r="N103" s="11"/>
      <c r="O103" s="11"/>
      <c r="P103" s="11"/>
      <c r="Q103" s="5"/>
      <c r="R103" s="5"/>
    </row>
    <row r="104" spans="2:28" x14ac:dyDescent="0.25">
      <c r="B104" s="5"/>
      <c r="C104" s="11"/>
      <c r="D104" s="11"/>
      <c r="E104" s="11"/>
      <c r="F104" s="5"/>
      <c r="G104" s="4"/>
      <c r="H104" s="5"/>
      <c r="I104" s="11"/>
      <c r="J104" s="11"/>
      <c r="K104" s="11"/>
      <c r="L104" s="11"/>
      <c r="M104" s="11"/>
      <c r="N104" s="11"/>
      <c r="O104" s="11"/>
      <c r="P104" s="11"/>
      <c r="Q104" s="5"/>
      <c r="R104" s="5"/>
    </row>
    <row r="105" spans="2:28" x14ac:dyDescent="0.25">
      <c r="B105" s="5"/>
      <c r="C105" s="11"/>
      <c r="D105" s="11"/>
      <c r="E105" s="11"/>
      <c r="F105" s="5"/>
      <c r="G105" s="4"/>
      <c r="H105" s="5"/>
      <c r="I105" s="11"/>
      <c r="J105" s="11"/>
      <c r="K105" s="11"/>
      <c r="L105" s="11"/>
      <c r="M105" s="11"/>
      <c r="N105" s="11"/>
      <c r="O105" s="11"/>
      <c r="P105" s="11"/>
      <c r="Q105" s="5"/>
      <c r="R105" s="5"/>
      <c r="U105" s="28"/>
      <c r="V105" s="28"/>
      <c r="W105" s="28"/>
      <c r="X105" s="28"/>
      <c r="Y105" s="28"/>
      <c r="Z105" s="28"/>
    </row>
    <row r="106" spans="2:28" x14ac:dyDescent="0.25">
      <c r="B106" s="5"/>
      <c r="C106" s="11"/>
      <c r="D106" s="11"/>
      <c r="E106" s="11"/>
      <c r="F106" s="5"/>
      <c r="G106" s="4"/>
      <c r="H106" s="5"/>
      <c r="I106" s="11"/>
      <c r="J106" s="11"/>
      <c r="K106" s="11"/>
      <c r="L106" s="11"/>
      <c r="M106" s="11"/>
      <c r="N106" s="11"/>
      <c r="O106" s="11"/>
      <c r="P106" s="11"/>
      <c r="Q106" s="5"/>
      <c r="R106" s="5"/>
      <c r="U106" s="1"/>
      <c r="V106" s="1"/>
      <c r="W106" s="1"/>
      <c r="X106" s="1"/>
      <c r="Y106" s="1"/>
      <c r="Z106" s="1"/>
      <c r="AA106" s="1"/>
      <c r="AB106" s="1"/>
    </row>
    <row r="107" spans="2:28" x14ac:dyDescent="0.25">
      <c r="B107" s="5"/>
      <c r="C107" s="11"/>
      <c r="D107" s="11"/>
      <c r="E107" s="11"/>
      <c r="F107" s="5"/>
      <c r="G107" s="4"/>
      <c r="H107" s="5"/>
      <c r="I107" s="11"/>
      <c r="J107" s="11"/>
      <c r="K107" s="11"/>
      <c r="L107" s="11"/>
      <c r="M107" s="11"/>
      <c r="N107" s="11"/>
      <c r="O107" s="11"/>
      <c r="P107" s="11"/>
      <c r="Q107" s="5"/>
      <c r="R107" s="5"/>
      <c r="U107" s="1"/>
      <c r="V107" s="1"/>
      <c r="W107" s="1"/>
      <c r="X107" s="1"/>
      <c r="Y107" s="1"/>
      <c r="Z107" s="1"/>
      <c r="AA107" s="1"/>
      <c r="AB107" s="1"/>
    </row>
    <row r="108" spans="2:28" x14ac:dyDescent="0.25">
      <c r="B108" s="5"/>
      <c r="C108" s="11"/>
      <c r="D108" s="11"/>
      <c r="E108" s="11"/>
      <c r="F108" s="5"/>
      <c r="G108" s="4"/>
      <c r="H108" s="5"/>
      <c r="I108" s="11"/>
      <c r="J108" s="11"/>
      <c r="K108" s="11"/>
      <c r="L108" s="11"/>
      <c r="M108" s="11"/>
      <c r="N108" s="11"/>
      <c r="O108" s="11"/>
      <c r="P108" s="11"/>
      <c r="Q108" s="5"/>
      <c r="R108" s="5"/>
      <c r="U108" s="1"/>
      <c r="V108" s="1"/>
      <c r="W108" s="1"/>
      <c r="X108" s="1"/>
      <c r="Y108" s="1"/>
      <c r="Z108" s="1"/>
    </row>
    <row r="109" spans="2:28" x14ac:dyDescent="0.25">
      <c r="B109" s="5"/>
      <c r="C109" s="11"/>
      <c r="D109" s="11"/>
      <c r="E109" s="11"/>
      <c r="F109" s="5"/>
      <c r="G109" s="4"/>
      <c r="H109" s="5"/>
      <c r="I109" s="11"/>
      <c r="J109" s="11"/>
      <c r="K109" s="11"/>
      <c r="L109" s="11"/>
      <c r="M109" s="11"/>
      <c r="N109" s="11"/>
      <c r="O109" s="11"/>
      <c r="P109" s="11"/>
      <c r="Q109" s="5"/>
      <c r="R109" s="5"/>
      <c r="T109" s="4"/>
      <c r="U109" s="3"/>
      <c r="V109" s="3"/>
      <c r="W109" s="3"/>
      <c r="X109" s="3"/>
      <c r="Y109" s="3"/>
      <c r="Z109" s="3"/>
      <c r="AA109" s="5"/>
      <c r="AB109" s="5"/>
    </row>
    <row r="110" spans="2:28" x14ac:dyDescent="0.25">
      <c r="AA110" s="5"/>
    </row>
    <row r="111" spans="2:28" x14ac:dyDescent="0.25">
      <c r="B111" s="5"/>
      <c r="C111" s="11"/>
      <c r="D111" s="11"/>
      <c r="E111" s="11"/>
      <c r="F111" s="5"/>
      <c r="G111" s="4"/>
      <c r="H111" s="5"/>
      <c r="I111" s="11"/>
      <c r="J111" s="11"/>
      <c r="K111" s="11"/>
      <c r="L111" s="11"/>
      <c r="M111" s="11"/>
      <c r="N111" s="11"/>
      <c r="O111" s="11"/>
      <c r="P111" s="11"/>
      <c r="Q111" s="5"/>
      <c r="R111" s="5"/>
    </row>
    <row r="112" spans="2:28" x14ac:dyDescent="0.25">
      <c r="B112" s="5"/>
      <c r="C112" s="11"/>
      <c r="D112" s="11"/>
      <c r="E112" s="11"/>
      <c r="F112" s="5"/>
      <c r="G112" s="4"/>
      <c r="H112" s="5"/>
      <c r="I112" s="11"/>
      <c r="J112" s="11"/>
      <c r="K112" s="11"/>
      <c r="L112" s="11"/>
      <c r="M112" s="11"/>
      <c r="N112" s="11"/>
      <c r="O112" s="11"/>
      <c r="P112" s="11"/>
      <c r="Q112" s="5"/>
      <c r="R112" s="5"/>
      <c r="U112" s="28"/>
      <c r="V112" s="28"/>
      <c r="W112" s="28"/>
      <c r="X112" s="28"/>
      <c r="Y112" s="28"/>
      <c r="Z112" s="28"/>
    </row>
    <row r="113" spans="2:30" x14ac:dyDescent="0.25">
      <c r="B113" s="5"/>
      <c r="C113" s="11"/>
      <c r="D113" s="11"/>
      <c r="E113" s="11"/>
      <c r="F113" s="5"/>
      <c r="G113" s="4"/>
      <c r="H113" s="5"/>
      <c r="I113" s="11"/>
      <c r="J113" s="11"/>
      <c r="K113" s="11"/>
      <c r="L113" s="11"/>
      <c r="M113" s="11"/>
      <c r="N113" s="11"/>
      <c r="O113" s="11"/>
      <c r="P113" s="11"/>
      <c r="Q113" s="5"/>
      <c r="R113" s="5"/>
      <c r="U113" s="1"/>
      <c r="V113" s="1"/>
      <c r="W113" s="1"/>
      <c r="X113" s="1"/>
      <c r="Y113" s="1"/>
      <c r="Z113" s="1"/>
      <c r="AA113" s="1"/>
    </row>
    <row r="114" spans="2:30" x14ac:dyDescent="0.25">
      <c r="B114" s="5"/>
      <c r="C114" s="11"/>
      <c r="D114" s="11"/>
      <c r="E114" s="11"/>
      <c r="F114" s="5"/>
      <c r="G114" s="4"/>
      <c r="H114" s="5"/>
      <c r="I114" s="11"/>
      <c r="J114" s="11"/>
      <c r="K114" s="11"/>
      <c r="L114" s="11"/>
      <c r="M114" s="11"/>
      <c r="N114" s="11"/>
      <c r="O114" s="11"/>
      <c r="P114" s="11"/>
      <c r="Q114" s="5"/>
      <c r="R114" s="5"/>
      <c r="U114" s="1"/>
      <c r="V114" s="1"/>
      <c r="W114" s="1"/>
      <c r="X114" s="1"/>
      <c r="Y114" s="1"/>
      <c r="Z114" s="1"/>
      <c r="AA114" s="1"/>
      <c r="AB114" s="1"/>
      <c r="AD114" s="1"/>
    </row>
    <row r="115" spans="2:30" x14ac:dyDescent="0.25">
      <c r="B115" s="5"/>
      <c r="C115" s="11"/>
      <c r="D115" s="11"/>
      <c r="E115" s="11"/>
      <c r="F115" s="5"/>
      <c r="G115" s="4"/>
      <c r="H115" s="5"/>
      <c r="I115" s="11"/>
      <c r="J115" s="11"/>
      <c r="K115" s="11"/>
      <c r="L115" s="11"/>
      <c r="M115" s="11"/>
      <c r="N115" s="11"/>
      <c r="O115" s="11"/>
      <c r="P115" s="11"/>
      <c r="Q115" s="5"/>
      <c r="R115" s="5"/>
      <c r="U115" s="1"/>
      <c r="V115" s="1"/>
      <c r="W115" s="1"/>
      <c r="X115" s="1"/>
      <c r="Y115" s="1"/>
      <c r="Z115" s="1"/>
      <c r="AA115" s="1"/>
    </row>
    <row r="116" spans="2:30" x14ac:dyDescent="0.25">
      <c r="B116" s="5"/>
      <c r="C116" s="11"/>
      <c r="D116" s="11"/>
      <c r="E116" s="11"/>
      <c r="F116" s="5"/>
      <c r="G116" s="4"/>
      <c r="H116" s="5"/>
      <c r="I116" s="11"/>
      <c r="J116" s="11"/>
      <c r="K116" s="11"/>
      <c r="L116" s="11"/>
      <c r="M116" s="11"/>
      <c r="N116" s="11"/>
      <c r="O116" s="11"/>
      <c r="P116" s="11"/>
      <c r="Q116" s="5"/>
      <c r="R116" s="5"/>
      <c r="U116" s="1"/>
      <c r="V116" s="1"/>
      <c r="W116" s="1"/>
      <c r="X116" s="1"/>
      <c r="Y116" s="1"/>
      <c r="Z116" s="1"/>
      <c r="AA116" s="6"/>
    </row>
    <row r="117" spans="2:30" x14ac:dyDescent="0.25">
      <c r="B117" s="5"/>
      <c r="C117" s="11"/>
      <c r="D117" s="11"/>
      <c r="E117" s="11"/>
      <c r="F117" s="5"/>
      <c r="G117" s="4"/>
      <c r="H117" s="5"/>
      <c r="I117" s="11"/>
      <c r="J117" s="11"/>
      <c r="K117" s="11"/>
      <c r="L117" s="11"/>
      <c r="M117" s="11"/>
      <c r="N117" s="11"/>
      <c r="O117" s="11"/>
      <c r="P117" s="11"/>
      <c r="Q117" s="5"/>
      <c r="R117" s="5"/>
    </row>
    <row r="118" spans="2:30" x14ac:dyDescent="0.25">
      <c r="B118" s="5"/>
      <c r="C118" s="11"/>
      <c r="D118" s="11"/>
      <c r="E118" s="11"/>
      <c r="F118" s="5"/>
      <c r="G118" s="4"/>
      <c r="H118" s="5"/>
      <c r="I118" s="11"/>
      <c r="J118" s="11"/>
      <c r="K118" s="11"/>
      <c r="L118" s="11"/>
      <c r="M118" s="11"/>
      <c r="N118" s="11"/>
      <c r="O118" s="11"/>
      <c r="P118" s="11"/>
      <c r="Q118" s="5"/>
      <c r="R118" s="5"/>
    </row>
    <row r="121" spans="2:30" x14ac:dyDescent="0.25">
      <c r="AA121" s="1"/>
      <c r="AB121" s="1"/>
    </row>
    <row r="124" spans="2:30" x14ac:dyDescent="0.25">
      <c r="B124" s="5"/>
      <c r="C124" s="11"/>
      <c r="D124" s="11"/>
      <c r="E124" s="11"/>
      <c r="F124" s="5"/>
      <c r="G124" s="4"/>
      <c r="H124" s="5"/>
      <c r="I124" s="11"/>
      <c r="J124" s="11"/>
      <c r="K124" s="11"/>
      <c r="L124" s="11"/>
      <c r="M124" s="11"/>
      <c r="N124" s="11"/>
      <c r="O124" s="11"/>
      <c r="P124" s="11"/>
      <c r="Q124" s="5"/>
      <c r="R124" s="5"/>
    </row>
    <row r="125" spans="2:30" x14ac:dyDescent="0.25">
      <c r="B125" s="5"/>
      <c r="C125" s="11"/>
      <c r="D125" s="11"/>
      <c r="E125" s="11"/>
      <c r="F125" s="5"/>
      <c r="G125" s="4"/>
      <c r="H125" s="5"/>
      <c r="I125" s="11"/>
      <c r="J125" s="11"/>
      <c r="K125" s="11"/>
      <c r="L125" s="11"/>
      <c r="M125" s="11"/>
      <c r="N125" s="11"/>
      <c r="O125" s="11"/>
      <c r="P125" s="11"/>
      <c r="Q125" s="5"/>
      <c r="R125" s="5"/>
    </row>
    <row r="126" spans="2:30" x14ac:dyDescent="0.25">
      <c r="B126" s="5"/>
      <c r="C126" s="11"/>
      <c r="D126" s="11"/>
      <c r="E126" s="11"/>
      <c r="F126" s="5"/>
      <c r="G126" s="4"/>
      <c r="H126" s="5"/>
      <c r="I126" s="11"/>
      <c r="J126" s="11"/>
      <c r="K126" s="11"/>
      <c r="L126" s="11"/>
      <c r="M126" s="11"/>
      <c r="N126" s="11"/>
      <c r="O126" s="11"/>
      <c r="P126" s="11"/>
      <c r="Q126" s="5"/>
      <c r="R126" s="5"/>
    </row>
    <row r="127" spans="2:30" x14ac:dyDescent="0.25">
      <c r="B127" s="5"/>
      <c r="C127" s="11"/>
      <c r="D127" s="11"/>
      <c r="E127" s="11"/>
      <c r="F127" s="5"/>
      <c r="G127" s="4"/>
      <c r="H127" s="5"/>
      <c r="I127" s="11"/>
      <c r="J127" s="11"/>
      <c r="K127" s="11"/>
      <c r="L127" s="11"/>
      <c r="M127" s="11"/>
      <c r="N127" s="11"/>
      <c r="O127" s="11"/>
      <c r="P127" s="11"/>
      <c r="Q127" s="5"/>
      <c r="R127" s="5"/>
      <c r="U127" s="28"/>
      <c r="V127" s="28"/>
      <c r="W127" s="28"/>
      <c r="X127" s="28"/>
      <c r="Y127" s="28"/>
      <c r="Z127" s="28"/>
    </row>
    <row r="128" spans="2:30" x14ac:dyDescent="0.25">
      <c r="B128" s="5"/>
      <c r="C128" s="11"/>
      <c r="D128" s="11"/>
      <c r="E128" s="11"/>
      <c r="F128" s="5"/>
      <c r="G128" s="4"/>
      <c r="H128" s="5"/>
      <c r="I128" s="11"/>
      <c r="J128" s="11"/>
      <c r="K128" s="11"/>
      <c r="L128" s="11"/>
      <c r="M128" s="11"/>
      <c r="N128" s="11"/>
      <c r="O128" s="11"/>
      <c r="P128" s="11"/>
      <c r="Q128" s="5"/>
      <c r="R128" s="5"/>
      <c r="U128" s="1"/>
      <c r="V128" s="1"/>
      <c r="W128" s="1"/>
      <c r="X128" s="1"/>
      <c r="Y128" s="1"/>
      <c r="Z128" s="1"/>
      <c r="AA128" s="1"/>
      <c r="AB128" s="1"/>
    </row>
    <row r="129" spans="2:28" x14ac:dyDescent="0.25">
      <c r="B129" s="5"/>
      <c r="C129" s="11"/>
      <c r="D129" s="11"/>
      <c r="E129" s="11"/>
      <c r="F129" s="5"/>
      <c r="G129" s="4"/>
      <c r="H129" s="5"/>
      <c r="I129" s="11"/>
      <c r="J129" s="11"/>
      <c r="K129" s="11"/>
      <c r="L129" s="11"/>
      <c r="M129" s="11"/>
      <c r="N129" s="11"/>
      <c r="O129" s="11"/>
      <c r="P129" s="11"/>
      <c r="Q129" s="5"/>
      <c r="R129" s="5"/>
      <c r="U129" s="1"/>
      <c r="V129" s="1"/>
      <c r="W129" s="1"/>
      <c r="X129" s="1"/>
      <c r="Y129" s="1"/>
      <c r="Z129" s="1"/>
      <c r="AA129" s="1"/>
      <c r="AB129" s="1"/>
    </row>
    <row r="130" spans="2:28" x14ac:dyDescent="0.25">
      <c r="B130" s="5"/>
      <c r="C130" s="11"/>
      <c r="D130" s="11"/>
      <c r="E130" s="11"/>
      <c r="F130" s="5"/>
      <c r="G130" s="4"/>
      <c r="H130" s="5"/>
      <c r="I130" s="11"/>
      <c r="J130" s="11"/>
      <c r="K130" s="11"/>
      <c r="L130" s="11"/>
      <c r="M130" s="11"/>
      <c r="N130" s="11"/>
      <c r="O130" s="11"/>
      <c r="P130" s="11"/>
      <c r="Q130" s="5"/>
      <c r="R130" s="5"/>
      <c r="U130" s="1"/>
      <c r="V130" s="1"/>
      <c r="W130" s="1"/>
      <c r="X130" s="1"/>
      <c r="Y130" s="1"/>
      <c r="Z130" s="1"/>
    </row>
    <row r="131" spans="2:28" x14ac:dyDescent="0.25">
      <c r="B131" s="5"/>
      <c r="C131" s="11"/>
      <c r="D131" s="11"/>
      <c r="E131" s="11"/>
      <c r="F131" s="5"/>
      <c r="G131" s="4"/>
      <c r="H131" s="5"/>
      <c r="I131" s="11"/>
      <c r="J131" s="11"/>
      <c r="K131" s="11"/>
      <c r="L131" s="11"/>
      <c r="M131" s="11"/>
      <c r="N131" s="11"/>
      <c r="O131" s="11"/>
      <c r="P131" s="11"/>
      <c r="Q131" s="5"/>
      <c r="R131" s="5"/>
      <c r="T131" s="4"/>
      <c r="U131" s="3"/>
      <c r="V131" s="3"/>
      <c r="W131" s="3"/>
      <c r="X131" s="3"/>
      <c r="Y131" s="3"/>
      <c r="Z131" s="3"/>
      <c r="AA131" s="5"/>
      <c r="AB131" s="5"/>
    </row>
    <row r="132" spans="2:28" x14ac:dyDescent="0.25">
      <c r="AA132" s="7"/>
    </row>
    <row r="133" spans="2:28" x14ac:dyDescent="0.25">
      <c r="B133" s="5"/>
      <c r="C133" s="11"/>
      <c r="D133" s="11"/>
      <c r="E133" s="11"/>
      <c r="F133" s="5"/>
      <c r="G133" s="4"/>
      <c r="H133" s="5"/>
      <c r="I133" s="11"/>
      <c r="J133" s="11"/>
      <c r="K133" s="11"/>
      <c r="L133" s="11"/>
      <c r="M133" s="11"/>
      <c r="N133" s="11"/>
      <c r="O133" s="11"/>
      <c r="P133" s="11"/>
      <c r="Q133" s="5"/>
      <c r="R133" s="5"/>
    </row>
    <row r="134" spans="2:28" x14ac:dyDescent="0.25">
      <c r="B134" s="5"/>
      <c r="C134" s="11"/>
      <c r="D134" s="11"/>
      <c r="E134" s="11"/>
      <c r="F134" s="5"/>
      <c r="G134" s="4"/>
      <c r="H134" s="5"/>
      <c r="I134" s="11"/>
      <c r="J134" s="11"/>
      <c r="K134" s="11"/>
      <c r="L134" s="11"/>
      <c r="M134" s="11"/>
      <c r="N134" s="11"/>
      <c r="O134" s="11"/>
      <c r="P134" s="11"/>
      <c r="Q134" s="5"/>
      <c r="R134" s="5"/>
      <c r="U134" s="28"/>
      <c r="V134" s="28"/>
      <c r="W134" s="28"/>
      <c r="X134" s="28"/>
      <c r="Y134" s="28"/>
      <c r="Z134" s="28"/>
    </row>
    <row r="135" spans="2:28" x14ac:dyDescent="0.25">
      <c r="B135" s="5"/>
      <c r="C135" s="11"/>
      <c r="D135" s="11"/>
      <c r="E135" s="11"/>
      <c r="F135" s="5"/>
      <c r="G135" s="4"/>
      <c r="H135" s="5"/>
      <c r="I135" s="11"/>
      <c r="J135" s="11"/>
      <c r="K135" s="11"/>
      <c r="L135" s="11"/>
      <c r="M135" s="11"/>
      <c r="N135" s="11"/>
      <c r="O135" s="11"/>
      <c r="P135" s="11"/>
      <c r="Q135" s="5"/>
      <c r="R135" s="5"/>
      <c r="U135" s="1"/>
      <c r="V135" s="1"/>
      <c r="W135" s="1"/>
      <c r="X135" s="1"/>
      <c r="Y135" s="1"/>
      <c r="Z135" s="1"/>
      <c r="AA135" s="1"/>
    </row>
    <row r="136" spans="2:28" x14ac:dyDescent="0.25">
      <c r="B136" s="5"/>
      <c r="C136" s="11"/>
      <c r="D136" s="11"/>
      <c r="E136" s="11"/>
      <c r="F136" s="5"/>
      <c r="G136" s="4"/>
      <c r="H136" s="5"/>
      <c r="I136" s="11"/>
      <c r="J136" s="11"/>
      <c r="K136" s="11"/>
      <c r="L136" s="11"/>
      <c r="M136" s="11"/>
      <c r="N136" s="11"/>
      <c r="O136" s="11"/>
      <c r="P136" s="11"/>
      <c r="Q136" s="5"/>
      <c r="R136" s="5"/>
      <c r="U136" s="1"/>
      <c r="V136" s="1"/>
      <c r="W136" s="1"/>
      <c r="X136" s="1"/>
      <c r="Y136" s="1"/>
      <c r="Z136" s="1"/>
      <c r="AA136" s="1"/>
      <c r="AB136" s="1"/>
    </row>
    <row r="137" spans="2:28" x14ac:dyDescent="0.25">
      <c r="B137" s="5"/>
      <c r="C137" s="11"/>
      <c r="D137" s="11"/>
      <c r="E137" s="11"/>
      <c r="F137" s="5"/>
      <c r="G137" s="4"/>
      <c r="H137" s="5"/>
      <c r="I137" s="11"/>
      <c r="J137" s="11"/>
      <c r="K137" s="11"/>
      <c r="L137" s="11"/>
      <c r="M137" s="11"/>
      <c r="N137" s="11"/>
      <c r="O137" s="11"/>
      <c r="P137" s="11"/>
      <c r="Q137" s="5"/>
      <c r="R137" s="5"/>
      <c r="U137" s="1"/>
      <c r="V137" s="1"/>
      <c r="W137" s="1"/>
      <c r="X137" s="1"/>
      <c r="Y137" s="1"/>
      <c r="Z137" s="1"/>
      <c r="AA137" s="1"/>
      <c r="AB137" s="1"/>
    </row>
    <row r="138" spans="2:28" x14ac:dyDescent="0.25">
      <c r="B138" s="5"/>
      <c r="C138" s="11"/>
      <c r="D138" s="11"/>
      <c r="E138" s="11"/>
      <c r="F138" s="5"/>
      <c r="G138" s="4"/>
      <c r="H138" s="5"/>
      <c r="I138" s="11"/>
      <c r="J138" s="11"/>
      <c r="K138" s="11"/>
      <c r="L138" s="11"/>
      <c r="M138" s="11"/>
      <c r="N138" s="11"/>
      <c r="O138" s="11"/>
      <c r="P138" s="11"/>
      <c r="Q138" s="5"/>
      <c r="R138" s="5"/>
      <c r="U138" s="1"/>
      <c r="V138" s="1"/>
      <c r="W138" s="1"/>
      <c r="X138" s="1"/>
      <c r="Y138" s="1"/>
      <c r="Z138" s="1"/>
      <c r="AA138" s="1"/>
      <c r="AB138" s="1"/>
    </row>
    <row r="139" spans="2:28" x14ac:dyDescent="0.25">
      <c r="B139" s="5"/>
      <c r="C139" s="11"/>
      <c r="D139" s="11"/>
      <c r="E139" s="11"/>
      <c r="F139" s="5"/>
      <c r="G139" s="4"/>
      <c r="H139" s="5"/>
      <c r="I139" s="11"/>
      <c r="J139" s="11"/>
      <c r="K139" s="11"/>
      <c r="L139" s="11"/>
      <c r="M139" s="11"/>
      <c r="N139" s="11"/>
      <c r="O139" s="11"/>
      <c r="P139" s="11"/>
      <c r="Q139" s="5"/>
      <c r="R139" s="5"/>
    </row>
    <row r="140" spans="2:28" x14ac:dyDescent="0.25">
      <c r="B140" s="5"/>
      <c r="C140" s="11"/>
      <c r="D140" s="11"/>
      <c r="E140" s="11"/>
      <c r="F140" s="5"/>
      <c r="G140" s="4"/>
      <c r="H140" s="5"/>
      <c r="I140" s="11"/>
      <c r="J140" s="11"/>
      <c r="K140" s="11"/>
      <c r="L140" s="11"/>
      <c r="M140" s="11"/>
      <c r="N140" s="11"/>
      <c r="O140" s="11"/>
      <c r="P140" s="11"/>
      <c r="Q140" s="5"/>
      <c r="R140" s="5"/>
    </row>
    <row r="148" spans="2:28" x14ac:dyDescent="0.25">
      <c r="B148" s="5"/>
      <c r="C148" s="11"/>
      <c r="D148" s="11"/>
      <c r="E148" s="11"/>
      <c r="F148" s="5"/>
      <c r="G148" s="4"/>
      <c r="H148" s="5"/>
      <c r="I148" s="11"/>
      <c r="J148" s="11"/>
      <c r="K148" s="11"/>
      <c r="L148" s="11"/>
      <c r="M148" s="11"/>
      <c r="N148" s="11"/>
      <c r="O148" s="11"/>
      <c r="P148" s="11"/>
      <c r="Q148" s="5"/>
      <c r="R148" s="5"/>
    </row>
    <row r="149" spans="2:28" x14ac:dyDescent="0.25">
      <c r="B149" s="5"/>
      <c r="C149" s="11"/>
      <c r="D149" s="11"/>
      <c r="E149" s="11"/>
      <c r="F149" s="5"/>
      <c r="G149" s="4"/>
      <c r="H149" s="5"/>
      <c r="I149" s="11"/>
      <c r="J149" s="11"/>
      <c r="K149" s="11"/>
      <c r="L149" s="11"/>
      <c r="M149" s="11"/>
      <c r="N149" s="11"/>
      <c r="O149" s="11"/>
      <c r="P149" s="11"/>
      <c r="Q149" s="5"/>
      <c r="R149" s="5"/>
    </row>
    <row r="150" spans="2:28" x14ac:dyDescent="0.25">
      <c r="B150" s="5"/>
      <c r="C150" s="11"/>
      <c r="D150" s="11"/>
      <c r="E150" s="11"/>
      <c r="F150" s="5"/>
      <c r="G150" s="4"/>
      <c r="H150" s="5"/>
      <c r="I150" s="11"/>
      <c r="J150" s="11"/>
      <c r="K150" s="11"/>
      <c r="L150" s="11"/>
      <c r="M150" s="11"/>
      <c r="N150" s="11"/>
      <c r="O150" s="11"/>
      <c r="P150" s="11"/>
      <c r="Q150" s="5"/>
      <c r="R150" s="5"/>
    </row>
    <row r="151" spans="2:28" x14ac:dyDescent="0.25">
      <c r="B151" s="5"/>
      <c r="C151" s="11"/>
      <c r="D151" s="11"/>
      <c r="E151" s="11"/>
      <c r="F151" s="5"/>
      <c r="G151" s="4"/>
      <c r="H151" s="5"/>
      <c r="I151" s="11"/>
      <c r="J151" s="11"/>
      <c r="K151" s="11"/>
      <c r="L151" s="11"/>
      <c r="M151" s="11"/>
      <c r="N151" s="11"/>
      <c r="O151" s="11"/>
      <c r="P151" s="11"/>
      <c r="Q151" s="5"/>
      <c r="R151" s="5"/>
    </row>
    <row r="152" spans="2:28" x14ac:dyDescent="0.25">
      <c r="B152" s="5"/>
      <c r="C152" s="11"/>
      <c r="D152" s="11"/>
      <c r="E152" s="11"/>
      <c r="F152" s="5"/>
      <c r="G152" s="4"/>
      <c r="H152" s="5"/>
      <c r="I152" s="11"/>
      <c r="J152" s="11"/>
      <c r="K152" s="11"/>
      <c r="L152" s="11"/>
      <c r="M152" s="11"/>
      <c r="N152" s="11"/>
      <c r="O152" s="11"/>
      <c r="P152" s="11"/>
      <c r="Q152" s="5"/>
      <c r="R152" s="5"/>
      <c r="U152" s="28"/>
      <c r="V152" s="28"/>
      <c r="W152" s="28"/>
      <c r="X152" s="28"/>
      <c r="Y152" s="28"/>
      <c r="Z152" s="28"/>
    </row>
    <row r="153" spans="2:28" x14ac:dyDescent="0.25">
      <c r="B153" s="5"/>
      <c r="C153" s="11"/>
      <c r="D153" s="11"/>
      <c r="E153" s="11"/>
      <c r="F153" s="5"/>
      <c r="G153" s="4"/>
      <c r="H153" s="5"/>
      <c r="I153" s="11"/>
      <c r="J153" s="11"/>
      <c r="K153" s="11"/>
      <c r="L153" s="11"/>
      <c r="M153" s="11"/>
      <c r="N153" s="11"/>
      <c r="O153" s="11"/>
      <c r="P153" s="11"/>
      <c r="Q153" s="5"/>
      <c r="R153" s="5"/>
      <c r="U153" s="1"/>
      <c r="V153" s="1"/>
      <c r="W153" s="1"/>
      <c r="X153" s="1"/>
      <c r="Y153" s="1"/>
      <c r="Z153" s="1"/>
      <c r="AA153" s="1"/>
      <c r="AB153" s="3"/>
    </row>
    <row r="154" spans="2:28" x14ac:dyDescent="0.25">
      <c r="B154" s="5"/>
      <c r="C154" s="11"/>
      <c r="D154" s="11"/>
      <c r="E154" s="11"/>
      <c r="F154" s="5"/>
      <c r="G154" s="4"/>
      <c r="H154" s="5"/>
      <c r="I154" s="11"/>
      <c r="J154" s="11"/>
      <c r="K154" s="11"/>
      <c r="L154" s="11"/>
      <c r="M154" s="11"/>
      <c r="N154" s="11"/>
      <c r="O154" s="11"/>
      <c r="P154" s="11"/>
      <c r="Q154" s="5"/>
      <c r="R154" s="5"/>
      <c r="U154" s="1"/>
      <c r="V154" s="1"/>
      <c r="W154" s="1"/>
      <c r="X154" s="1"/>
      <c r="Y154" s="1"/>
      <c r="Z154" s="1"/>
      <c r="AA154" s="1"/>
      <c r="AB154" s="3"/>
    </row>
    <row r="155" spans="2:28" x14ac:dyDescent="0.25">
      <c r="B155" s="5"/>
      <c r="C155" s="11"/>
      <c r="D155" s="11"/>
      <c r="E155" s="11"/>
      <c r="F155" s="5"/>
      <c r="G155" s="4"/>
      <c r="H155" s="5"/>
      <c r="I155" s="11"/>
      <c r="J155" s="11"/>
      <c r="K155" s="11"/>
      <c r="L155" s="11"/>
      <c r="M155" s="11"/>
      <c r="N155" s="11"/>
      <c r="O155" s="11"/>
      <c r="P155" s="11"/>
      <c r="Q155" s="5"/>
      <c r="R155" s="5"/>
      <c r="U155" s="1"/>
      <c r="V155" s="1"/>
      <c r="W155" s="1"/>
      <c r="X155" s="1"/>
      <c r="Y155" s="1"/>
      <c r="Z155" s="1"/>
      <c r="AB155" s="3"/>
    </row>
    <row r="156" spans="2:28" x14ac:dyDescent="0.25">
      <c r="T156" s="4"/>
      <c r="U156" s="3"/>
      <c r="V156" s="3"/>
      <c r="W156" s="3"/>
      <c r="X156" s="3"/>
      <c r="Y156" s="3"/>
      <c r="Z156" s="3"/>
      <c r="AA156" s="5"/>
      <c r="AB156" s="3"/>
    </row>
    <row r="165" spans="2:31" x14ac:dyDescent="0.25">
      <c r="B165" s="5"/>
      <c r="C165" s="11"/>
      <c r="D165" s="11"/>
      <c r="E165" s="11"/>
      <c r="F165" s="5"/>
      <c r="G165" s="4"/>
      <c r="H165" s="5"/>
      <c r="I165" s="11"/>
      <c r="J165" s="11"/>
      <c r="K165" s="11"/>
      <c r="L165" s="11"/>
      <c r="M165" s="11"/>
      <c r="N165" s="11"/>
      <c r="O165" s="11"/>
      <c r="P165" s="11"/>
      <c r="Q165" s="5"/>
      <c r="R165" s="5"/>
    </row>
    <row r="166" spans="2:31" x14ac:dyDescent="0.25">
      <c r="B166" s="5"/>
      <c r="C166" s="11"/>
      <c r="D166" s="11"/>
      <c r="E166" s="11"/>
      <c r="F166" s="5"/>
      <c r="G166" s="4"/>
      <c r="H166" s="5"/>
      <c r="I166" s="11"/>
      <c r="J166" s="11"/>
      <c r="K166" s="11"/>
      <c r="L166" s="11"/>
      <c r="M166" s="11"/>
      <c r="N166" s="11"/>
      <c r="O166" s="11"/>
      <c r="P166" s="11"/>
      <c r="Q166" s="5"/>
      <c r="R166" s="5"/>
      <c r="U166" s="28"/>
      <c r="V166" s="28"/>
      <c r="W166" s="28"/>
      <c r="X166" s="28"/>
      <c r="Y166" s="28"/>
      <c r="Z166" s="28"/>
    </row>
    <row r="167" spans="2:31" x14ac:dyDescent="0.25">
      <c r="B167" s="5"/>
      <c r="C167" s="11"/>
      <c r="D167" s="11"/>
      <c r="E167" s="11"/>
      <c r="F167" s="5"/>
      <c r="G167" s="4"/>
      <c r="H167" s="5"/>
      <c r="I167" s="11"/>
      <c r="J167" s="11"/>
      <c r="K167" s="11"/>
      <c r="L167" s="11"/>
      <c r="M167" s="11"/>
      <c r="N167" s="11"/>
      <c r="O167" s="11"/>
      <c r="P167" s="11"/>
      <c r="Q167" s="5"/>
      <c r="R167" s="5"/>
      <c r="U167" s="1"/>
      <c r="V167" s="1"/>
      <c r="W167" s="1"/>
      <c r="X167" s="1"/>
      <c r="Y167" s="1"/>
      <c r="Z167" s="1"/>
      <c r="AA167" s="1"/>
      <c r="AB167" s="1"/>
    </row>
    <row r="168" spans="2:31" x14ac:dyDescent="0.25">
      <c r="B168" s="5"/>
      <c r="C168" s="11"/>
      <c r="D168" s="11"/>
      <c r="E168" s="11"/>
      <c r="F168" s="5"/>
      <c r="G168" s="4"/>
      <c r="H168" s="5"/>
      <c r="I168" s="11"/>
      <c r="J168" s="11"/>
      <c r="K168" s="11"/>
      <c r="L168" s="11"/>
      <c r="M168" s="11"/>
      <c r="N168" s="11"/>
      <c r="O168" s="11"/>
      <c r="P168" s="11"/>
      <c r="Q168" s="5"/>
      <c r="R168" s="5"/>
      <c r="U168" s="1"/>
      <c r="V168" s="1"/>
      <c r="W168" s="1"/>
      <c r="X168" s="1"/>
      <c r="Y168" s="1"/>
      <c r="Z168" s="1"/>
      <c r="AA168" s="1"/>
      <c r="AB168" s="1"/>
    </row>
    <row r="169" spans="2:31" x14ac:dyDescent="0.25">
      <c r="B169" s="5"/>
      <c r="C169" s="11"/>
      <c r="D169" s="11"/>
      <c r="E169" s="11"/>
      <c r="F169" s="5"/>
      <c r="G169" s="4"/>
      <c r="H169" s="5"/>
      <c r="I169" s="11"/>
      <c r="J169" s="11"/>
      <c r="K169" s="11"/>
      <c r="L169" s="11"/>
      <c r="M169" s="11"/>
      <c r="N169" s="11"/>
      <c r="O169" s="11"/>
      <c r="P169" s="11"/>
      <c r="Q169" s="5"/>
      <c r="R169" s="5"/>
      <c r="U169" s="1"/>
      <c r="V169" s="1"/>
      <c r="W169" s="1"/>
      <c r="X169" s="1"/>
      <c r="Y169" s="1"/>
      <c r="Z169" s="1"/>
      <c r="AB169" s="1"/>
    </row>
    <row r="170" spans="2:31" x14ac:dyDescent="0.25">
      <c r="B170" s="5"/>
      <c r="C170" s="11"/>
      <c r="D170" s="11"/>
      <c r="E170" s="11"/>
      <c r="F170" s="5"/>
      <c r="G170" s="4"/>
      <c r="H170" s="5"/>
      <c r="I170" s="11"/>
      <c r="J170" s="11"/>
      <c r="K170" s="11"/>
      <c r="L170" s="11"/>
      <c r="M170" s="11"/>
      <c r="N170" s="11"/>
      <c r="O170" s="11"/>
      <c r="P170" s="11"/>
      <c r="Q170" s="5"/>
      <c r="R170" s="5"/>
      <c r="AB170" s="1"/>
    </row>
    <row r="171" spans="2:31" x14ac:dyDescent="0.25">
      <c r="B171" s="5"/>
      <c r="C171" s="11"/>
      <c r="D171" s="11"/>
      <c r="E171" s="11"/>
      <c r="F171" s="5"/>
      <c r="G171" s="4"/>
      <c r="H171" s="5"/>
      <c r="I171" s="11"/>
      <c r="J171" s="11"/>
      <c r="K171" s="11"/>
      <c r="L171" s="11"/>
      <c r="M171" s="11"/>
      <c r="N171" s="11"/>
      <c r="O171" s="11"/>
      <c r="P171" s="11"/>
      <c r="Q171" s="5"/>
      <c r="R171" s="5"/>
      <c r="T171" s="8"/>
      <c r="U171" s="3"/>
      <c r="V171" s="3"/>
      <c r="W171" s="3"/>
      <c r="X171" s="3"/>
      <c r="Y171" s="3"/>
      <c r="Z171" s="3"/>
      <c r="AA171" s="3"/>
      <c r="AB171" s="3"/>
    </row>
    <row r="172" spans="2:31" x14ac:dyDescent="0.25">
      <c r="B172" s="5"/>
      <c r="C172" s="11"/>
      <c r="D172" s="11"/>
      <c r="E172" s="11"/>
      <c r="F172" s="5"/>
      <c r="G172" s="4"/>
      <c r="H172" s="5"/>
      <c r="I172" s="11"/>
      <c r="J172" s="11"/>
      <c r="K172" s="11"/>
      <c r="L172" s="11"/>
      <c r="M172" s="11"/>
      <c r="N172" s="11"/>
      <c r="O172" s="11"/>
      <c r="P172" s="11"/>
      <c r="Q172" s="5"/>
      <c r="R172" s="5"/>
      <c r="Y172" s="3"/>
    </row>
    <row r="173" spans="2:31" x14ac:dyDescent="0.25">
      <c r="T173" s="8"/>
      <c r="U173" s="3"/>
      <c r="V173" s="3"/>
      <c r="W173" s="3"/>
      <c r="X173" s="3"/>
      <c r="Y173" s="3"/>
      <c r="Z173" s="3"/>
      <c r="AA173" s="3"/>
      <c r="AB173" s="3"/>
    </row>
    <row r="175" spans="2:31" s="2" customFormat="1" ht="18.75" x14ac:dyDescent="0.3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/>
      <c r="T175"/>
      <c r="U175"/>
      <c r="V175"/>
      <c r="W175"/>
      <c r="X175"/>
      <c r="Y175"/>
      <c r="Z175"/>
      <c r="AA175"/>
      <c r="AB175"/>
      <c r="AC175"/>
      <c r="AD175"/>
      <c r="AE175"/>
    </row>
    <row r="177" spans="2:28" x14ac:dyDescent="0.25">
      <c r="F177" s="10"/>
    </row>
    <row r="179" spans="2:28" x14ac:dyDescent="0.25">
      <c r="B179" s="5"/>
      <c r="C179" s="11"/>
      <c r="D179" s="11"/>
      <c r="E179" s="11"/>
      <c r="F179" s="5"/>
      <c r="G179" s="4"/>
      <c r="H179" s="5"/>
      <c r="I179" s="11"/>
      <c r="J179" s="11"/>
      <c r="K179" s="11"/>
      <c r="L179" s="11"/>
      <c r="M179" s="11"/>
      <c r="N179" s="11"/>
      <c r="O179" s="11"/>
      <c r="P179" s="11"/>
      <c r="Q179" s="5"/>
      <c r="R179" s="5"/>
    </row>
    <row r="180" spans="2:28" x14ac:dyDescent="0.25">
      <c r="B180" s="5"/>
      <c r="C180" s="11"/>
      <c r="D180" s="11"/>
      <c r="E180" s="11"/>
      <c r="F180" s="5"/>
      <c r="G180" s="4"/>
      <c r="H180" s="5"/>
      <c r="I180" s="11"/>
      <c r="J180" s="11"/>
      <c r="K180" s="11"/>
      <c r="L180" s="11"/>
      <c r="M180" s="11"/>
      <c r="N180" s="11"/>
      <c r="O180" s="11"/>
      <c r="P180" s="11"/>
      <c r="Q180" s="5"/>
      <c r="R180" s="5"/>
    </row>
    <row r="181" spans="2:28" x14ac:dyDescent="0.25">
      <c r="B181" s="5"/>
      <c r="C181" s="11"/>
      <c r="D181" s="11"/>
      <c r="E181" s="11"/>
      <c r="F181" s="5"/>
      <c r="G181" s="4"/>
      <c r="H181" s="5"/>
      <c r="I181" s="11"/>
      <c r="J181" s="11"/>
      <c r="K181" s="11"/>
      <c r="L181" s="11"/>
      <c r="M181" s="11"/>
      <c r="N181" s="11"/>
      <c r="O181" s="11"/>
      <c r="P181" s="11"/>
      <c r="Q181" s="5"/>
      <c r="R181" s="5"/>
      <c r="U181" s="1"/>
      <c r="V181" s="1"/>
      <c r="W181" s="1"/>
      <c r="X181" s="1"/>
      <c r="Y181" s="1"/>
      <c r="Z181" s="1"/>
    </row>
    <row r="182" spans="2:28" x14ac:dyDescent="0.25">
      <c r="B182" s="5"/>
      <c r="C182" s="11"/>
      <c r="D182" s="11"/>
      <c r="E182" s="11"/>
      <c r="F182" s="5"/>
      <c r="G182" s="4"/>
      <c r="H182" s="5"/>
      <c r="I182" s="11"/>
      <c r="J182" s="11"/>
      <c r="K182" s="11"/>
      <c r="L182" s="11"/>
      <c r="M182" s="11"/>
      <c r="N182" s="11"/>
      <c r="O182" s="11"/>
      <c r="P182" s="11"/>
      <c r="Q182" s="5"/>
      <c r="R182" s="5"/>
      <c r="U182" s="1"/>
      <c r="V182" s="1"/>
      <c r="W182" s="1"/>
      <c r="X182" s="1"/>
      <c r="Y182" s="1"/>
      <c r="Z182" s="1"/>
      <c r="AB182" s="1"/>
    </row>
    <row r="183" spans="2:28" x14ac:dyDescent="0.25">
      <c r="B183" s="5"/>
      <c r="C183" s="11"/>
      <c r="D183" s="11"/>
      <c r="E183" s="11"/>
      <c r="F183" s="5"/>
      <c r="G183" s="4"/>
      <c r="H183" s="5"/>
      <c r="I183" s="11"/>
      <c r="J183" s="11"/>
      <c r="K183" s="11"/>
      <c r="L183" s="11"/>
      <c r="M183" s="11"/>
      <c r="N183" s="11"/>
      <c r="O183" s="11"/>
      <c r="P183" s="11"/>
      <c r="Q183" s="5"/>
      <c r="R183" s="5"/>
      <c r="U183" s="1"/>
      <c r="V183" s="1"/>
      <c r="W183" s="1"/>
      <c r="X183" s="1"/>
      <c r="Y183" s="1"/>
      <c r="Z183" s="1"/>
      <c r="AB183" s="1"/>
    </row>
    <row r="184" spans="2:28" x14ac:dyDescent="0.25">
      <c r="B184" s="5"/>
      <c r="C184" s="11"/>
      <c r="D184" s="11"/>
      <c r="E184" s="11"/>
      <c r="F184" s="5"/>
      <c r="G184" s="4"/>
      <c r="H184" s="5"/>
      <c r="I184" s="11"/>
      <c r="J184" s="11"/>
      <c r="K184" s="11"/>
      <c r="L184" s="11"/>
      <c r="M184" s="11"/>
      <c r="N184" s="11"/>
      <c r="O184" s="11"/>
      <c r="P184" s="11"/>
      <c r="Q184" s="5"/>
      <c r="R184" s="5"/>
      <c r="U184" s="1"/>
      <c r="V184" s="1"/>
      <c r="W184" s="1"/>
      <c r="X184" s="1"/>
      <c r="Y184" s="1"/>
      <c r="Z184" s="1"/>
    </row>
    <row r="185" spans="2:28" x14ac:dyDescent="0.25">
      <c r="B185" s="5"/>
      <c r="C185" s="11"/>
      <c r="D185" s="11"/>
      <c r="E185" s="11"/>
      <c r="F185" s="5"/>
      <c r="G185" s="4"/>
      <c r="H185" s="5"/>
      <c r="I185" s="11"/>
      <c r="J185" s="11"/>
      <c r="K185" s="11"/>
      <c r="L185" s="11"/>
      <c r="M185" s="11"/>
      <c r="N185" s="11"/>
      <c r="O185" s="11"/>
      <c r="P185" s="11"/>
      <c r="Q185" s="5"/>
      <c r="R185" s="5"/>
    </row>
    <row r="186" spans="2:28" x14ac:dyDescent="0.25">
      <c r="B186" s="5"/>
      <c r="C186" s="11"/>
      <c r="D186" s="11"/>
      <c r="E186" s="11"/>
      <c r="F186" s="5"/>
      <c r="G186" s="4"/>
      <c r="H186" s="5"/>
      <c r="I186" s="11"/>
      <c r="J186" s="11"/>
      <c r="K186" s="11"/>
      <c r="L186" s="11"/>
      <c r="M186" s="11"/>
      <c r="N186" s="11"/>
      <c r="O186" s="11"/>
      <c r="P186" s="11"/>
      <c r="Q186" s="5"/>
      <c r="R186" s="5"/>
    </row>
    <row r="187" spans="2:28" x14ac:dyDescent="0.25">
      <c r="T187" s="4"/>
      <c r="U187" s="1"/>
      <c r="V187" s="1"/>
      <c r="W187" s="1"/>
      <c r="X187" s="1"/>
      <c r="Y187" s="1"/>
      <c r="Z187" s="1"/>
    </row>
    <row r="188" spans="2:28" x14ac:dyDescent="0.25">
      <c r="T188" s="4"/>
      <c r="U188" s="1"/>
      <c r="V188" s="1"/>
      <c r="W188" s="1"/>
      <c r="X188" s="1"/>
      <c r="Y188" s="1"/>
      <c r="Z188" s="1"/>
    </row>
    <row r="189" spans="2:28" x14ac:dyDescent="0.25">
      <c r="T189" s="4"/>
      <c r="U189" s="1"/>
      <c r="V189" s="1"/>
      <c r="W189" s="1"/>
      <c r="X189" s="1"/>
      <c r="Y189" s="1"/>
      <c r="Z189" s="1"/>
    </row>
    <row r="190" spans="2:28" x14ac:dyDescent="0.25">
      <c r="B190" s="5"/>
      <c r="C190" s="11"/>
      <c r="D190" s="11"/>
      <c r="E190" s="11"/>
      <c r="F190" s="5"/>
      <c r="G190" s="4"/>
      <c r="H190" s="5"/>
      <c r="I190" s="11"/>
      <c r="J190" s="11"/>
      <c r="K190" s="11"/>
      <c r="L190" s="11"/>
      <c r="M190" s="11"/>
      <c r="N190" s="11"/>
      <c r="O190" s="11"/>
      <c r="P190" s="11"/>
      <c r="Q190" s="5"/>
      <c r="R190" s="5"/>
    </row>
    <row r="191" spans="2:28" x14ac:dyDescent="0.25">
      <c r="B191" s="5"/>
      <c r="C191" s="11"/>
      <c r="D191" s="11"/>
      <c r="E191" s="11"/>
      <c r="F191" s="5"/>
      <c r="G191" s="4"/>
      <c r="H191" s="5"/>
      <c r="I191" s="11"/>
      <c r="J191" s="11"/>
      <c r="K191" s="11"/>
      <c r="L191" s="11"/>
      <c r="M191" s="11"/>
      <c r="N191" s="11"/>
      <c r="O191" s="11"/>
      <c r="P191" s="11"/>
      <c r="Q191" s="5"/>
      <c r="R191" s="5"/>
    </row>
    <row r="192" spans="2:28" x14ac:dyDescent="0.25">
      <c r="B192" s="5"/>
      <c r="C192" s="11"/>
      <c r="D192" s="11"/>
      <c r="E192" s="11"/>
      <c r="F192" s="5"/>
      <c r="G192" s="4"/>
      <c r="H192" s="5"/>
      <c r="I192" s="11"/>
      <c r="J192" s="11"/>
      <c r="K192" s="11"/>
      <c r="L192" s="11"/>
      <c r="M192" s="11"/>
      <c r="N192" s="11"/>
      <c r="O192" s="11"/>
      <c r="P192" s="11"/>
      <c r="Q192" s="5"/>
      <c r="R192" s="5"/>
      <c r="U192" s="1"/>
      <c r="V192" s="1"/>
      <c r="W192" s="1"/>
      <c r="X192" s="1"/>
      <c r="Y192" s="1"/>
      <c r="Z192" s="1"/>
    </row>
    <row r="193" spans="2:28" x14ac:dyDescent="0.25">
      <c r="B193" s="5"/>
      <c r="C193" s="11"/>
      <c r="D193" s="11"/>
      <c r="E193" s="11"/>
      <c r="F193" s="5"/>
      <c r="G193" s="4"/>
      <c r="H193" s="5"/>
      <c r="I193" s="11"/>
      <c r="J193" s="11"/>
      <c r="K193" s="11"/>
      <c r="L193" s="11"/>
      <c r="M193" s="11"/>
      <c r="N193" s="11"/>
      <c r="O193" s="11"/>
      <c r="P193" s="11"/>
      <c r="Q193" s="5"/>
      <c r="R193" s="5"/>
      <c r="U193" s="1"/>
      <c r="V193" s="1"/>
      <c r="W193" s="1"/>
      <c r="X193" s="1"/>
      <c r="Y193" s="1"/>
      <c r="Z193" s="1"/>
    </row>
    <row r="194" spans="2:28" x14ac:dyDescent="0.25">
      <c r="B194" s="5"/>
      <c r="C194" s="11"/>
      <c r="D194" s="11"/>
      <c r="E194" s="11"/>
      <c r="F194" s="5"/>
      <c r="G194" s="4"/>
      <c r="H194" s="5"/>
      <c r="I194" s="11"/>
      <c r="J194" s="11"/>
      <c r="K194" s="11"/>
      <c r="L194" s="11"/>
      <c r="M194" s="11"/>
      <c r="N194" s="11"/>
      <c r="O194" s="11"/>
      <c r="P194" s="11"/>
      <c r="Q194" s="5"/>
      <c r="R194" s="5"/>
      <c r="U194" s="1"/>
      <c r="V194" s="1"/>
      <c r="W194" s="1"/>
      <c r="X194" s="1"/>
      <c r="Y194" s="1"/>
      <c r="Z194" s="1"/>
      <c r="AB194" s="1"/>
    </row>
    <row r="195" spans="2:28" x14ac:dyDescent="0.25">
      <c r="B195" s="5"/>
      <c r="C195" s="11"/>
      <c r="D195" s="11"/>
      <c r="E195" s="11"/>
      <c r="F195" s="5"/>
      <c r="G195" s="4"/>
      <c r="H195" s="5"/>
      <c r="I195" s="11"/>
      <c r="J195" s="11"/>
      <c r="K195" s="11"/>
      <c r="L195" s="11"/>
      <c r="M195" s="11"/>
      <c r="N195" s="11"/>
      <c r="O195" s="11"/>
      <c r="P195" s="11"/>
      <c r="Q195" s="5"/>
      <c r="R195" s="5"/>
      <c r="U195" s="1"/>
      <c r="V195" s="1"/>
      <c r="W195" s="1"/>
      <c r="X195" s="1"/>
      <c r="Y195" s="1"/>
      <c r="Z195" s="1"/>
      <c r="AB195" s="1"/>
    </row>
    <row r="196" spans="2:28" x14ac:dyDescent="0.25">
      <c r="B196" s="5"/>
      <c r="C196" s="11"/>
      <c r="D196" s="11"/>
      <c r="E196" s="11"/>
      <c r="F196" s="5"/>
      <c r="G196" s="4"/>
      <c r="H196" s="5"/>
      <c r="I196" s="11"/>
      <c r="J196" s="11"/>
      <c r="K196" s="11"/>
      <c r="L196" s="11"/>
      <c r="M196" s="11"/>
      <c r="N196" s="11"/>
      <c r="O196" s="11"/>
      <c r="P196" s="11"/>
      <c r="Q196" s="5"/>
      <c r="R196" s="5"/>
      <c r="T196" s="4"/>
      <c r="U196" s="1"/>
      <c r="V196" s="1"/>
      <c r="W196" s="1"/>
      <c r="X196" s="1"/>
      <c r="Y196" s="1"/>
      <c r="Z196" s="1"/>
    </row>
    <row r="197" spans="2:28" x14ac:dyDescent="0.25">
      <c r="B197" s="5"/>
      <c r="C197" s="11"/>
      <c r="D197" s="11"/>
      <c r="E197" s="11"/>
      <c r="F197" s="5"/>
      <c r="G197" s="4"/>
      <c r="H197" s="5"/>
      <c r="I197" s="11"/>
      <c r="J197" s="11"/>
      <c r="K197" s="11"/>
      <c r="L197" s="11"/>
      <c r="M197" s="11"/>
      <c r="N197" s="11"/>
      <c r="O197" s="11"/>
      <c r="P197" s="11"/>
      <c r="Q197" s="5"/>
      <c r="R197" s="5"/>
    </row>
    <row r="199" spans="2:28" x14ac:dyDescent="0.25">
      <c r="T199" s="4"/>
      <c r="U199" s="1"/>
      <c r="V199" s="1"/>
      <c r="W199" s="1"/>
      <c r="X199" s="1"/>
      <c r="Y199" s="1"/>
      <c r="Z199" s="1"/>
    </row>
    <row r="200" spans="2:28" x14ac:dyDescent="0.25">
      <c r="T200" s="4"/>
      <c r="U200" s="1"/>
      <c r="V200" s="1"/>
      <c r="W200" s="1"/>
      <c r="X200" s="1"/>
      <c r="Y200" s="1"/>
      <c r="Z200" s="1"/>
    </row>
    <row r="201" spans="2:28" x14ac:dyDescent="0.25">
      <c r="F201" s="10"/>
    </row>
    <row r="203" spans="2:28" x14ac:dyDescent="0.25">
      <c r="B203" s="5"/>
      <c r="C203" s="11"/>
      <c r="D203" s="11"/>
      <c r="E203" s="11"/>
      <c r="F203" s="5"/>
      <c r="G203" s="4"/>
      <c r="H203" s="5"/>
      <c r="I203" s="11"/>
      <c r="J203" s="11"/>
      <c r="K203" s="11"/>
      <c r="L203" s="11"/>
      <c r="M203" s="11"/>
      <c r="N203" s="11"/>
      <c r="O203" s="11"/>
      <c r="P203" s="11"/>
      <c r="Q203" s="5"/>
      <c r="R203" s="5"/>
    </row>
    <row r="204" spans="2:28" x14ac:dyDescent="0.25">
      <c r="B204" s="5"/>
      <c r="C204" s="11"/>
      <c r="D204" s="11"/>
      <c r="E204" s="11"/>
      <c r="F204" s="5"/>
      <c r="G204" s="4"/>
      <c r="H204" s="5"/>
      <c r="I204" s="11"/>
      <c r="J204" s="11"/>
      <c r="K204" s="11"/>
      <c r="L204" s="11"/>
      <c r="M204" s="11"/>
      <c r="N204" s="11"/>
      <c r="O204" s="11"/>
      <c r="P204" s="11"/>
      <c r="Q204" s="5"/>
      <c r="R204" s="5"/>
      <c r="U204" s="28"/>
      <c r="V204" s="28"/>
      <c r="W204" s="28"/>
      <c r="X204" s="28"/>
      <c r="Y204" s="28"/>
      <c r="Z204" s="28"/>
    </row>
    <row r="205" spans="2:28" x14ac:dyDescent="0.25">
      <c r="B205" s="5"/>
      <c r="C205" s="11"/>
      <c r="D205" s="11"/>
      <c r="E205" s="11"/>
      <c r="F205" s="5"/>
      <c r="G205" s="4"/>
      <c r="H205" s="5"/>
      <c r="I205" s="11"/>
      <c r="J205" s="11"/>
      <c r="K205" s="11"/>
      <c r="L205" s="11"/>
      <c r="M205" s="11"/>
      <c r="N205" s="11"/>
      <c r="O205" s="11"/>
      <c r="P205" s="11"/>
      <c r="Q205" s="5"/>
      <c r="R205" s="5"/>
      <c r="U205" s="1"/>
      <c r="V205" s="1"/>
      <c r="W205" s="1"/>
      <c r="X205" s="1"/>
      <c r="Y205" s="1"/>
      <c r="Z205" s="1"/>
      <c r="AB205" s="1"/>
    </row>
    <row r="206" spans="2:28" x14ac:dyDescent="0.25">
      <c r="B206" s="5"/>
      <c r="C206" s="11"/>
      <c r="D206" s="11"/>
      <c r="E206" s="11"/>
      <c r="F206" s="5"/>
      <c r="G206" s="4"/>
      <c r="H206" s="5"/>
      <c r="I206" s="11"/>
      <c r="J206" s="11"/>
      <c r="K206" s="11"/>
      <c r="L206" s="11"/>
      <c r="M206" s="11"/>
      <c r="N206" s="11"/>
      <c r="O206" s="11"/>
      <c r="P206" s="11"/>
      <c r="Q206" s="5"/>
      <c r="R206" s="5"/>
      <c r="U206" s="1"/>
      <c r="V206" s="1"/>
      <c r="W206" s="1"/>
      <c r="X206" s="1"/>
      <c r="Y206" s="1"/>
      <c r="Z206" s="1"/>
      <c r="AB206" s="1"/>
    </row>
    <row r="207" spans="2:28" x14ac:dyDescent="0.25">
      <c r="B207" s="5"/>
      <c r="C207" s="11"/>
      <c r="D207" s="11"/>
      <c r="E207" s="11"/>
      <c r="F207" s="5"/>
      <c r="G207" s="4"/>
      <c r="H207" s="5"/>
      <c r="I207" s="11"/>
      <c r="J207" s="11"/>
      <c r="K207" s="11"/>
      <c r="L207" s="11"/>
      <c r="M207" s="11"/>
      <c r="N207" s="11"/>
      <c r="O207" s="11"/>
      <c r="P207" s="11"/>
      <c r="Q207" s="5"/>
      <c r="R207" s="5"/>
      <c r="U207" s="1"/>
      <c r="V207" s="1"/>
      <c r="W207" s="1"/>
      <c r="X207" s="1"/>
      <c r="Y207" s="1"/>
      <c r="Z207" s="1"/>
    </row>
    <row r="208" spans="2:28" x14ac:dyDescent="0.25">
      <c r="B208" s="5"/>
      <c r="C208" s="11"/>
      <c r="D208" s="11"/>
      <c r="E208" s="11"/>
      <c r="F208" s="5"/>
      <c r="G208" s="4"/>
      <c r="H208" s="5"/>
      <c r="I208" s="11"/>
      <c r="J208" s="11"/>
      <c r="K208" s="11"/>
      <c r="L208" s="11"/>
      <c r="M208" s="11"/>
      <c r="N208" s="11"/>
      <c r="O208" s="11"/>
      <c r="P208" s="11"/>
      <c r="Q208" s="5"/>
      <c r="R208" s="5"/>
    </row>
    <row r="209" spans="2:28" x14ac:dyDescent="0.25">
      <c r="B209" s="5"/>
      <c r="C209" s="11"/>
      <c r="D209" s="11"/>
      <c r="E209" s="11"/>
      <c r="F209" s="5"/>
      <c r="G209" s="4"/>
      <c r="H209" s="5"/>
      <c r="I209" s="11"/>
      <c r="J209" s="11"/>
      <c r="K209" s="11"/>
      <c r="L209" s="11"/>
      <c r="M209" s="11"/>
      <c r="N209" s="11"/>
      <c r="O209" s="11"/>
      <c r="P209" s="11"/>
      <c r="Q209" s="5"/>
      <c r="R209" s="5"/>
    </row>
    <row r="210" spans="2:28" x14ac:dyDescent="0.25">
      <c r="B210" s="5"/>
      <c r="C210" s="11"/>
      <c r="D210" s="11"/>
      <c r="E210" s="11"/>
      <c r="F210" s="5"/>
      <c r="G210" s="4"/>
      <c r="H210" s="5"/>
      <c r="I210" s="11"/>
      <c r="J210" s="11"/>
      <c r="K210" s="11"/>
      <c r="L210" s="11"/>
      <c r="M210" s="11"/>
      <c r="N210" s="11"/>
      <c r="O210" s="11"/>
      <c r="P210" s="11"/>
      <c r="Q210" s="5"/>
      <c r="R210" s="5"/>
    </row>
    <row r="214" spans="2:28" x14ac:dyDescent="0.25">
      <c r="B214" s="5"/>
      <c r="C214" s="11"/>
      <c r="D214" s="11"/>
      <c r="E214" s="11"/>
      <c r="F214" s="5"/>
      <c r="G214" s="4"/>
      <c r="H214" s="5"/>
      <c r="I214" s="11"/>
      <c r="J214" s="11"/>
      <c r="K214" s="11"/>
      <c r="L214" s="11"/>
      <c r="M214" s="11"/>
      <c r="N214" s="11"/>
      <c r="O214" s="11"/>
      <c r="P214" s="11"/>
      <c r="Q214" s="5"/>
      <c r="R214" s="5"/>
    </row>
    <row r="215" spans="2:28" x14ac:dyDescent="0.25">
      <c r="B215" s="5"/>
      <c r="C215" s="11"/>
      <c r="D215" s="11"/>
      <c r="E215" s="11"/>
      <c r="F215" s="5"/>
      <c r="G215" s="4"/>
      <c r="H215" s="5"/>
      <c r="I215" s="11"/>
      <c r="J215" s="11"/>
      <c r="K215" s="11"/>
      <c r="L215" s="11"/>
      <c r="M215" s="11"/>
      <c r="N215" s="11"/>
      <c r="O215" s="11"/>
      <c r="P215" s="11"/>
      <c r="Q215" s="5"/>
      <c r="R215" s="5"/>
      <c r="U215" s="28"/>
      <c r="V215" s="28"/>
      <c r="W215" s="28"/>
      <c r="X215" s="28"/>
      <c r="Y215" s="28"/>
      <c r="Z215" s="28"/>
    </row>
    <row r="216" spans="2:28" x14ac:dyDescent="0.25">
      <c r="B216" s="5"/>
      <c r="C216" s="11"/>
      <c r="D216" s="11"/>
      <c r="E216" s="11"/>
      <c r="F216" s="5"/>
      <c r="G216" s="4"/>
      <c r="H216" s="5"/>
      <c r="I216" s="11"/>
      <c r="J216" s="11"/>
      <c r="K216" s="11"/>
      <c r="L216" s="11"/>
      <c r="M216" s="11"/>
      <c r="N216" s="11"/>
      <c r="O216" s="11"/>
      <c r="P216" s="11"/>
      <c r="Q216" s="5"/>
      <c r="R216" s="5"/>
      <c r="U216" s="1"/>
      <c r="V216" s="1"/>
      <c r="W216" s="1"/>
      <c r="X216" s="1"/>
      <c r="Y216" s="1"/>
      <c r="Z216" s="1"/>
      <c r="AB216" s="1"/>
    </row>
    <row r="217" spans="2:28" x14ac:dyDescent="0.25">
      <c r="B217" s="5"/>
      <c r="C217" s="11"/>
      <c r="D217" s="11"/>
      <c r="E217" s="11"/>
      <c r="F217" s="5"/>
      <c r="G217" s="4"/>
      <c r="H217" s="5"/>
      <c r="I217" s="11"/>
      <c r="J217" s="11"/>
      <c r="K217" s="11"/>
      <c r="L217" s="11"/>
      <c r="M217" s="11"/>
      <c r="N217" s="11"/>
      <c r="O217" s="11"/>
      <c r="P217" s="11"/>
      <c r="Q217" s="5"/>
      <c r="R217" s="5"/>
      <c r="U217" s="1"/>
      <c r="V217" s="1"/>
      <c r="W217" s="1"/>
      <c r="X217" s="1"/>
      <c r="Y217" s="1"/>
      <c r="Z217" s="1"/>
      <c r="AB217" s="1"/>
    </row>
    <row r="218" spans="2:28" x14ac:dyDescent="0.25">
      <c r="B218" s="5"/>
      <c r="C218" s="11"/>
      <c r="D218" s="11"/>
      <c r="E218" s="11"/>
      <c r="F218" s="5"/>
      <c r="G218" s="4"/>
      <c r="H218" s="5"/>
      <c r="I218" s="11"/>
      <c r="J218" s="11"/>
      <c r="K218" s="11"/>
      <c r="L218" s="11"/>
      <c r="M218" s="11"/>
      <c r="N218" s="11"/>
      <c r="O218" s="11"/>
      <c r="P218" s="11"/>
      <c r="Q218" s="5"/>
      <c r="R218" s="5"/>
      <c r="U218" s="1"/>
      <c r="V218" s="1"/>
      <c r="W218" s="1"/>
      <c r="X218" s="1"/>
      <c r="Y218" s="1"/>
      <c r="Z218" s="1"/>
    </row>
    <row r="219" spans="2:28" x14ac:dyDescent="0.25">
      <c r="B219" s="5"/>
      <c r="C219" s="11"/>
      <c r="D219" s="11"/>
      <c r="E219" s="11"/>
      <c r="F219" s="5"/>
      <c r="G219" s="4"/>
      <c r="H219" s="5"/>
      <c r="I219" s="11"/>
      <c r="J219" s="11"/>
      <c r="K219" s="11"/>
      <c r="L219" s="11"/>
      <c r="M219" s="11"/>
      <c r="N219" s="11"/>
      <c r="O219" s="11"/>
      <c r="P219" s="11"/>
      <c r="Q219" s="5"/>
      <c r="R219" s="5"/>
    </row>
    <row r="220" spans="2:28" x14ac:dyDescent="0.25">
      <c r="B220" s="5"/>
      <c r="C220" s="11"/>
      <c r="D220" s="11"/>
      <c r="E220" s="11"/>
      <c r="F220" s="5"/>
      <c r="G220" s="4"/>
      <c r="H220" s="5"/>
      <c r="I220" s="11"/>
      <c r="J220" s="11"/>
      <c r="K220" s="11"/>
      <c r="L220" s="11"/>
      <c r="M220" s="11"/>
      <c r="N220" s="11"/>
      <c r="O220" s="11"/>
      <c r="P220" s="11"/>
      <c r="Q220" s="5"/>
      <c r="R220" s="5"/>
    </row>
    <row r="221" spans="2:28" x14ac:dyDescent="0.25">
      <c r="B221" s="5"/>
      <c r="C221" s="11"/>
      <c r="D221" s="11"/>
      <c r="E221" s="11"/>
      <c r="F221" s="5"/>
      <c r="G221" s="4"/>
      <c r="H221" s="5"/>
      <c r="I221" s="11"/>
      <c r="J221" s="11"/>
      <c r="K221" s="11"/>
      <c r="L221" s="11"/>
      <c r="M221" s="11"/>
      <c r="N221" s="11"/>
      <c r="O221" s="11"/>
      <c r="P221" s="11"/>
      <c r="Q221" s="5"/>
      <c r="R221" s="5"/>
    </row>
  </sheetData>
  <protectedRanges>
    <protectedRange sqref="D1:H3 D165:H175 B1:B156 B165:B175 D163:E163 B163 D223:H1048576 B223:B1048576 D5:H156 G4:O4" name="Range1"/>
    <protectedRange sqref="D201:F201 B176:B201 D176:H200 D203:H222 B203:B222" name="Range1_1"/>
  </protectedRanges>
  <mergeCells count="118">
    <mergeCell ref="U166:Z166"/>
    <mergeCell ref="U105:Z105"/>
    <mergeCell ref="U112:Z112"/>
    <mergeCell ref="U127:Z127"/>
    <mergeCell ref="U134:Z134"/>
    <mergeCell ref="U204:Z204"/>
    <mergeCell ref="U215:Z215"/>
    <mergeCell ref="N32:N39"/>
    <mergeCell ref="N41:N48"/>
    <mergeCell ref="O41:O48"/>
    <mergeCell ref="P41:P48"/>
    <mergeCell ref="P14:P21"/>
    <mergeCell ref="P5:P12"/>
    <mergeCell ref="M5:M12"/>
    <mergeCell ref="N5:N12"/>
    <mergeCell ref="O5:O12"/>
    <mergeCell ref="I5:I12"/>
    <mergeCell ref="I14:I21"/>
    <mergeCell ref="K5:K12"/>
    <mergeCell ref="J5:J12"/>
    <mergeCell ref="J14:J21"/>
    <mergeCell ref="L5:L12"/>
    <mergeCell ref="H23:H30"/>
    <mergeCell ref="K23:K30"/>
    <mergeCell ref="L23:L30"/>
    <mergeCell ref="M23:M30"/>
    <mergeCell ref="N23:N30"/>
    <mergeCell ref="O23:O30"/>
    <mergeCell ref="P23:P30"/>
    <mergeCell ref="B5:B12"/>
    <mergeCell ref="C5:C12"/>
    <mergeCell ref="D5:D12"/>
    <mergeCell ref="E5:E12"/>
    <mergeCell ref="F5:F12"/>
    <mergeCell ref="H14:H21"/>
    <mergeCell ref="K14:K21"/>
    <mergeCell ref="H5:H12"/>
    <mergeCell ref="B14:B21"/>
    <mergeCell ref="C14:C21"/>
    <mergeCell ref="D14:D21"/>
    <mergeCell ref="E14:E21"/>
    <mergeCell ref="F14:F21"/>
    <mergeCell ref="L14:L21"/>
    <mergeCell ref="M14:M21"/>
    <mergeCell ref="N14:N21"/>
    <mergeCell ref="O14:O21"/>
    <mergeCell ref="B32:B39"/>
    <mergeCell ref="C32:C39"/>
    <mergeCell ref="D32:D39"/>
    <mergeCell ref="E32:E39"/>
    <mergeCell ref="F32:F39"/>
    <mergeCell ref="O32:O39"/>
    <mergeCell ref="P32:P39"/>
    <mergeCell ref="H32:H39"/>
    <mergeCell ref="K32:K39"/>
    <mergeCell ref="L32:L39"/>
    <mergeCell ref="M32:M39"/>
    <mergeCell ref="I23:I30"/>
    <mergeCell ref="J23:J30"/>
    <mergeCell ref="I32:I39"/>
    <mergeCell ref="J32:J39"/>
    <mergeCell ref="B23:B30"/>
    <mergeCell ref="C23:C30"/>
    <mergeCell ref="D23:D30"/>
    <mergeCell ref="E23:E30"/>
    <mergeCell ref="F23:F30"/>
    <mergeCell ref="N50:N57"/>
    <mergeCell ref="O50:O57"/>
    <mergeCell ref="P50:P57"/>
    <mergeCell ref="B41:B48"/>
    <mergeCell ref="C41:C48"/>
    <mergeCell ref="D41:D48"/>
    <mergeCell ref="E41:E48"/>
    <mergeCell ref="F41:F48"/>
    <mergeCell ref="H41:H48"/>
    <mergeCell ref="K41:K48"/>
    <mergeCell ref="L41:L48"/>
    <mergeCell ref="M41:M48"/>
    <mergeCell ref="I41:I48"/>
    <mergeCell ref="J41:J48"/>
    <mergeCell ref="I50:I57"/>
    <mergeCell ref="J50:J57"/>
    <mergeCell ref="B50:B57"/>
    <mergeCell ref="C50:C57"/>
    <mergeCell ref="D50:D57"/>
    <mergeCell ref="E50:E57"/>
    <mergeCell ref="F50:F57"/>
    <mergeCell ref="H50:H57"/>
    <mergeCell ref="K50:K57"/>
    <mergeCell ref="L50:L57"/>
    <mergeCell ref="M50:M57"/>
    <mergeCell ref="N59:N66"/>
    <mergeCell ref="O59:O66"/>
    <mergeCell ref="P59:P66"/>
    <mergeCell ref="I59:I66"/>
    <mergeCell ref="J59:J66"/>
    <mergeCell ref="Q59:Q66"/>
    <mergeCell ref="B59:B66"/>
    <mergeCell ref="C59:C66"/>
    <mergeCell ref="D59:D66"/>
    <mergeCell ref="E59:E66"/>
    <mergeCell ref="F59:F66"/>
    <mergeCell ref="H59:H66"/>
    <mergeCell ref="K59:K66"/>
    <mergeCell ref="L59:L66"/>
    <mergeCell ref="M59:M66"/>
    <mergeCell ref="AA72:AA73"/>
    <mergeCell ref="AB72:AB73"/>
    <mergeCell ref="Z72:Z73"/>
    <mergeCell ref="U152:Z152"/>
    <mergeCell ref="T69:Y69"/>
    <mergeCell ref="Q5:Q12"/>
    <mergeCell ref="Q14:Q21"/>
    <mergeCell ref="Q23:Q30"/>
    <mergeCell ref="Q32:Q39"/>
    <mergeCell ref="Q41:Q48"/>
    <mergeCell ref="Q50:Q57"/>
    <mergeCell ref="T76:Y7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</dc:creator>
  <cp:lastModifiedBy>Nikola</cp:lastModifiedBy>
  <dcterms:created xsi:type="dcterms:W3CDTF">2019-03-07T07:04:42Z</dcterms:created>
  <dcterms:modified xsi:type="dcterms:W3CDTF">2022-09-19T08:17:38Z</dcterms:modified>
</cp:coreProperties>
</file>