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KTORAT_GFV\Radna verzija doktorata\Final_sve na kupu\Poslano mentoru 03_08_22\Excel tablice data in brief\Bez izracuna tablice\"/>
    </mc:Choice>
  </mc:AlternateContent>
  <xr:revisionPtr revIDLastSave="0" documentId="13_ncr:1_{B864C179-1727-4D7E-8776-1D2F8638BD37}" xr6:coauthVersionLast="47" xr6:coauthVersionMax="47" xr10:uidLastSave="{00000000-0000-0000-0000-000000000000}"/>
  <bookViews>
    <workbookView xWindow="14370" yWindow="0" windowWidth="14295" windowHeight="15315" xr2:uid="{7ED5353E-B8C1-4694-A61C-EBAB527475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2" i="1" l="1"/>
  <c r="L80" i="1"/>
  <c r="K80" i="1"/>
  <c r="J80" i="1"/>
  <c r="I80" i="1"/>
  <c r="H80" i="1"/>
  <c r="G80" i="1"/>
  <c r="F80" i="1"/>
  <c r="E80" i="1"/>
  <c r="D80" i="1"/>
  <c r="C80" i="1"/>
  <c r="L79" i="1"/>
  <c r="K79" i="1"/>
  <c r="J79" i="1"/>
  <c r="I79" i="1"/>
  <c r="H79" i="1"/>
  <c r="G79" i="1"/>
  <c r="F79" i="1"/>
  <c r="E79" i="1"/>
  <c r="D79" i="1"/>
  <c r="C79" i="1"/>
  <c r="L69" i="1"/>
  <c r="K69" i="1"/>
  <c r="J69" i="1"/>
  <c r="I69" i="1"/>
  <c r="H69" i="1"/>
  <c r="G69" i="1"/>
  <c r="F69" i="1"/>
  <c r="F70" i="1" s="1"/>
  <c r="F71" i="1" s="1"/>
  <c r="E69" i="1"/>
  <c r="E70" i="1" s="1"/>
  <c r="E71" i="1" s="1"/>
  <c r="D69" i="1"/>
  <c r="C69" i="1"/>
  <c r="L68" i="1"/>
  <c r="K68" i="1"/>
  <c r="J68" i="1"/>
  <c r="I68" i="1"/>
  <c r="H68" i="1"/>
  <c r="G68" i="1"/>
  <c r="F68" i="1"/>
  <c r="E68" i="1"/>
  <c r="D68" i="1"/>
  <c r="C68" i="1"/>
  <c r="L58" i="1"/>
  <c r="K58" i="1"/>
  <c r="J58" i="1"/>
  <c r="I58" i="1"/>
  <c r="H58" i="1"/>
  <c r="G58" i="1"/>
  <c r="F58" i="1"/>
  <c r="E58" i="1"/>
  <c r="D58" i="1"/>
  <c r="C58" i="1"/>
  <c r="C59" i="1" s="1"/>
  <c r="C60" i="1" s="1"/>
  <c r="L57" i="1"/>
  <c r="K57" i="1"/>
  <c r="J57" i="1"/>
  <c r="I57" i="1"/>
  <c r="H57" i="1"/>
  <c r="G57" i="1"/>
  <c r="G59" i="1" s="1"/>
  <c r="G60" i="1" s="1"/>
  <c r="F57" i="1"/>
  <c r="E57" i="1"/>
  <c r="D57" i="1"/>
  <c r="C57" i="1"/>
  <c r="M49" i="1"/>
  <c r="M48" i="1"/>
  <c r="M47" i="1"/>
  <c r="M46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36" i="1"/>
  <c r="L37" i="1" s="1"/>
  <c r="L38" i="1" s="1"/>
  <c r="K36" i="1"/>
  <c r="K37" i="1" s="1"/>
  <c r="K38" i="1" s="1"/>
  <c r="J36" i="1"/>
  <c r="I36" i="1"/>
  <c r="H36" i="1"/>
  <c r="G36" i="1"/>
  <c r="F36" i="1"/>
  <c r="E36" i="1"/>
  <c r="D36" i="1"/>
  <c r="D37" i="1" s="1"/>
  <c r="D38" i="1" s="1"/>
  <c r="C36" i="1"/>
  <c r="C37" i="1" s="1"/>
  <c r="C38" i="1" s="1"/>
  <c r="L35" i="1"/>
  <c r="K35" i="1"/>
  <c r="J35" i="1"/>
  <c r="I35" i="1"/>
  <c r="H35" i="1"/>
  <c r="G35" i="1"/>
  <c r="F35" i="1"/>
  <c r="E35" i="1"/>
  <c r="D35" i="1"/>
  <c r="C35" i="1"/>
  <c r="L25" i="1"/>
  <c r="K25" i="1"/>
  <c r="J25" i="1"/>
  <c r="I25" i="1"/>
  <c r="H25" i="1"/>
  <c r="G25" i="1"/>
  <c r="F25" i="1"/>
  <c r="E25" i="1"/>
  <c r="D25" i="1"/>
  <c r="C25" i="1"/>
  <c r="L24" i="1"/>
  <c r="K24" i="1"/>
  <c r="J24" i="1"/>
  <c r="I24" i="1"/>
  <c r="H24" i="1"/>
  <c r="G24" i="1"/>
  <c r="F24" i="1"/>
  <c r="E24" i="1"/>
  <c r="D24" i="1"/>
  <c r="C24" i="1"/>
  <c r="D16" i="1"/>
  <c r="E16" i="1"/>
  <c r="F16" i="1"/>
  <c r="G16" i="1"/>
  <c r="H16" i="1"/>
  <c r="I16" i="1"/>
  <c r="C16" i="1"/>
  <c r="F81" i="1" l="1"/>
  <c r="F82" i="1" s="1"/>
  <c r="E81" i="1"/>
  <c r="E82" i="1" s="1"/>
  <c r="C81" i="1"/>
  <c r="H81" i="1"/>
  <c r="H82" i="1" s="1"/>
  <c r="I81" i="1"/>
  <c r="I82" i="1" s="1"/>
  <c r="J81" i="1"/>
  <c r="J82" i="1" s="1"/>
  <c r="K81" i="1"/>
  <c r="K82" i="1" s="1"/>
  <c r="G81" i="1"/>
  <c r="G82" i="1" s="1"/>
  <c r="D81" i="1"/>
  <c r="D82" i="1" s="1"/>
  <c r="L81" i="1"/>
  <c r="L82" i="1" s="1"/>
  <c r="J70" i="1"/>
  <c r="J71" i="1" s="1"/>
  <c r="I70" i="1"/>
  <c r="I71" i="1" s="1"/>
  <c r="H70" i="1"/>
  <c r="H71" i="1" s="1"/>
  <c r="G70" i="1"/>
  <c r="G71" i="1" s="1"/>
  <c r="L59" i="1"/>
  <c r="L60" i="1" s="1"/>
  <c r="K59" i="1"/>
  <c r="K60" i="1" s="1"/>
  <c r="H59" i="1"/>
  <c r="H60" i="1" s="1"/>
  <c r="D59" i="1"/>
  <c r="D60" i="1" s="1"/>
  <c r="C70" i="1"/>
  <c r="C71" i="1" s="1"/>
  <c r="K70" i="1"/>
  <c r="K71" i="1" s="1"/>
  <c r="D70" i="1"/>
  <c r="D71" i="1" s="1"/>
  <c r="L70" i="1"/>
  <c r="L71" i="1" s="1"/>
  <c r="F59" i="1"/>
  <c r="F60" i="1" s="1"/>
  <c r="I59" i="1"/>
  <c r="I60" i="1" s="1"/>
  <c r="E59" i="1"/>
  <c r="E60" i="1" s="1"/>
  <c r="J59" i="1"/>
  <c r="J60" i="1" s="1"/>
  <c r="F48" i="1"/>
  <c r="F49" i="1" s="1"/>
  <c r="E48" i="1"/>
  <c r="E49" i="1" s="1"/>
  <c r="F37" i="1"/>
  <c r="F38" i="1" s="1"/>
  <c r="E37" i="1"/>
  <c r="E38" i="1" s="1"/>
  <c r="G48" i="1"/>
  <c r="G49" i="1" s="1"/>
  <c r="H48" i="1"/>
  <c r="H49" i="1" s="1"/>
  <c r="J48" i="1"/>
  <c r="J49" i="1" s="1"/>
  <c r="C48" i="1"/>
  <c r="C49" i="1" s="1"/>
  <c r="K48" i="1"/>
  <c r="K49" i="1" s="1"/>
  <c r="I48" i="1"/>
  <c r="I49" i="1" s="1"/>
  <c r="D48" i="1"/>
  <c r="D49" i="1" s="1"/>
  <c r="L48" i="1"/>
  <c r="L49" i="1" s="1"/>
  <c r="G37" i="1"/>
  <c r="G38" i="1" s="1"/>
  <c r="I37" i="1"/>
  <c r="I38" i="1" s="1"/>
  <c r="H37" i="1"/>
  <c r="H38" i="1" s="1"/>
  <c r="J37" i="1"/>
  <c r="J38" i="1" s="1"/>
  <c r="F26" i="1"/>
  <c r="F27" i="1" s="1"/>
  <c r="E26" i="1"/>
  <c r="E27" i="1" s="1"/>
  <c r="K26" i="1"/>
  <c r="K27" i="1" s="1"/>
  <c r="C26" i="1"/>
  <c r="C27" i="1" s="1"/>
  <c r="G26" i="1"/>
  <c r="G27" i="1" s="1"/>
  <c r="H26" i="1"/>
  <c r="H27" i="1" s="1"/>
  <c r="J26" i="1"/>
  <c r="J27" i="1" s="1"/>
  <c r="I26" i="1"/>
  <c r="I27" i="1" s="1"/>
  <c r="D26" i="1"/>
  <c r="D27" i="1" s="1"/>
  <c r="L26" i="1"/>
  <c r="L27" i="1" s="1"/>
  <c r="D14" i="1" l="1"/>
  <c r="D13" i="1"/>
  <c r="E13" i="1"/>
  <c r="F13" i="1"/>
  <c r="G13" i="1"/>
  <c r="C14" i="1"/>
  <c r="C13" i="1"/>
  <c r="C15" i="1" l="1"/>
  <c r="D15" i="1"/>
  <c r="H13" i="1" l="1"/>
  <c r="J13" i="1"/>
  <c r="L13" i="1"/>
  <c r="I13" i="1"/>
  <c r="K13" i="1"/>
  <c r="F14" i="1"/>
  <c r="F15" i="1" s="1"/>
  <c r="G14" i="1"/>
  <c r="G15" i="1" s="1"/>
  <c r="E14" i="1"/>
  <c r="E15" i="1" s="1"/>
  <c r="I14" i="1"/>
  <c r="K14" i="1"/>
  <c r="H14" i="1"/>
  <c r="H15" i="1" s="1"/>
  <c r="J14" i="1"/>
  <c r="L14" i="1"/>
  <c r="J15" i="1" l="1"/>
  <c r="J16" i="1" s="1"/>
  <c r="L15" i="1"/>
  <c r="L16" i="1" s="1"/>
  <c r="K15" i="1"/>
  <c r="K16" i="1" s="1"/>
  <c r="I15" i="1"/>
</calcChain>
</file>

<file path=xl/sharedStrings.xml><?xml version="1.0" encoding="utf-8"?>
<sst xmlns="http://schemas.openxmlformats.org/spreadsheetml/2006/main" count="137" uniqueCount="16">
  <si>
    <r>
      <t>[cm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]</t>
    </r>
  </si>
  <si>
    <t>Uzorak broj</t>
  </si>
  <si>
    <t xml:space="preserve">Atmosferski tlak </t>
  </si>
  <si>
    <t>[kPa]</t>
  </si>
  <si>
    <r>
      <t>Tlak u pumpi p</t>
    </r>
    <r>
      <rPr>
        <vertAlign val="subscript"/>
        <sz val="12"/>
        <color theme="1"/>
        <rFont val="Times New Roman"/>
        <family val="1"/>
      </rPr>
      <t>1</t>
    </r>
  </si>
  <si>
    <r>
      <t>Volumen V</t>
    </r>
    <r>
      <rPr>
        <vertAlign val="subscript"/>
        <sz val="12"/>
        <color theme="1"/>
        <rFont val="Times New Roman"/>
        <family val="1"/>
      </rPr>
      <t>1</t>
    </r>
  </si>
  <si>
    <r>
      <t>Krajnji tlak p</t>
    </r>
    <r>
      <rPr>
        <vertAlign val="subscript"/>
        <sz val="12"/>
        <color theme="1"/>
        <rFont val="Times New Roman"/>
        <family val="1"/>
      </rPr>
      <t>2</t>
    </r>
  </si>
  <si>
    <r>
      <t>Ukupni tlak p</t>
    </r>
    <r>
      <rPr>
        <vertAlign val="subscript"/>
        <sz val="12"/>
        <color theme="1"/>
        <rFont val="Times New Roman"/>
        <family val="1"/>
      </rPr>
      <t>1</t>
    </r>
  </si>
  <si>
    <r>
      <t>Ukupni tlak p</t>
    </r>
    <r>
      <rPr>
        <vertAlign val="subscript"/>
        <sz val="12"/>
        <color theme="1"/>
        <rFont val="Times New Roman"/>
        <family val="1"/>
      </rPr>
      <t>2</t>
    </r>
  </si>
  <si>
    <t>Volumen zraka u ćeliji s uzorkom</t>
  </si>
  <si>
    <t>Volumen uzorka</t>
  </si>
  <si>
    <t>Masa suhog uzorka</t>
  </si>
  <si>
    <t>[g]</t>
  </si>
  <si>
    <t>Volumen prazne ćelije s uzorkom određen vodom</t>
  </si>
  <si>
    <t>Materijal B-60 uzoraka s razlicitom suhom gustocom i 10 uzoraka ispitanih prvo plinskim a nakon toga velikim vodenim piknometrom</t>
  </si>
  <si>
    <t>Napomena: Ovih 10 uzoraka ispitano je prvo plinskim piknometrom, a nakon toga su isti uzorci ispitani metodom velikog vodenog piknometra. Rezultati mjerenja velikim vodenim piknometrom uzoraka 1-10 nalaze se u excel datoteci pod nazivom: Veliki vodeni piknometar_materijal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</si>
</sst>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896CE-9ACD-4152-A7D3-AB3879482877}">
  <dimension ref="A2:Y83"/>
  <sheetViews>
    <sheetView tabSelected="1" topLeftCell="E68" zoomScaleNormal="100" workbookViewId="0">
      <selection activeCell="M84" sqref="M84"/>
    </sheetView>
  </sheetViews>
  <sheetFormatPr defaultRowHeight="15.75" x14ac:dyDescent="0.25"/>
  <cols>
    <col min="1" max="1" width="26.140625" style="1" customWidth="1"/>
    <col min="2" max="2" width="23.42578125" style="1" customWidth="1"/>
    <col min="3" max="10" width="9.140625" style="1"/>
    <col min="11" max="11" width="15.5703125" style="1" customWidth="1"/>
    <col min="12" max="13" width="9.140625" style="1"/>
    <col min="14" max="14" width="17" style="1" customWidth="1"/>
    <col min="15" max="16384" width="9.140625" style="1"/>
  </cols>
  <sheetData>
    <row r="2" spans="1:25" ht="31.5" customHeight="1" x14ac:dyDescent="0.25">
      <c r="A2" s="10" t="s">
        <v>13</v>
      </c>
      <c r="B2" s="11"/>
      <c r="C2" s="12"/>
    </row>
    <row r="3" spans="1:25" ht="18.75" x14ac:dyDescent="0.25">
      <c r="A3" s="7" t="s">
        <v>0</v>
      </c>
      <c r="B3" s="8"/>
      <c r="C3" s="13"/>
    </row>
    <row r="4" spans="1:25" x14ac:dyDescent="0.25">
      <c r="A4" s="2">
        <v>220.68299999999999</v>
      </c>
      <c r="B4" s="2">
        <v>221.21</v>
      </c>
    </row>
    <row r="6" spans="1:25" ht="72" customHeight="1" x14ac:dyDescent="0.25">
      <c r="A6" s="9" t="s">
        <v>14</v>
      </c>
      <c r="B6" s="9"/>
    </row>
    <row r="8" spans="1:25" x14ac:dyDescent="0.25">
      <c r="A8" s="2" t="s">
        <v>1</v>
      </c>
      <c r="B8" s="2"/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2">
        <v>9</v>
      </c>
      <c r="L8" s="2">
        <v>10</v>
      </c>
    </row>
    <row r="9" spans="1:25" x14ac:dyDescent="0.25">
      <c r="A9" s="2" t="s">
        <v>2</v>
      </c>
      <c r="B9" s="2" t="s">
        <v>3</v>
      </c>
      <c r="C9" s="2">
        <v>100.62</v>
      </c>
      <c r="D9" s="2">
        <v>100.64</v>
      </c>
      <c r="E9" s="2">
        <v>100.62</v>
      </c>
      <c r="F9" s="2">
        <v>100.68</v>
      </c>
      <c r="G9" s="2">
        <v>100.64</v>
      </c>
      <c r="H9" s="2">
        <v>100.69</v>
      </c>
      <c r="I9" s="2">
        <v>100.47</v>
      </c>
      <c r="J9" s="2">
        <v>100.32</v>
      </c>
      <c r="K9" s="2">
        <v>100.37</v>
      </c>
      <c r="L9" s="2">
        <v>100.39</v>
      </c>
    </row>
    <row r="10" spans="1:25" ht="18.75" x14ac:dyDescent="0.25">
      <c r="A10" s="2" t="s">
        <v>4</v>
      </c>
      <c r="B10" s="2" t="s">
        <v>3</v>
      </c>
      <c r="C10" s="2">
        <v>94.5</v>
      </c>
      <c r="D10" s="2">
        <v>94.5</v>
      </c>
      <c r="E10" s="2">
        <v>94.5</v>
      </c>
      <c r="F10" s="2">
        <v>94.5</v>
      </c>
      <c r="G10" s="2">
        <v>94.5</v>
      </c>
      <c r="H10" s="2">
        <v>94.5</v>
      </c>
      <c r="I10" s="2">
        <v>94.4</v>
      </c>
      <c r="J10" s="2">
        <v>94.1</v>
      </c>
      <c r="K10" s="2">
        <v>94</v>
      </c>
      <c r="L10" s="2">
        <v>94</v>
      </c>
    </row>
    <row r="11" spans="1:25" ht="18.75" x14ac:dyDescent="0.25">
      <c r="A11" s="2" t="s">
        <v>5</v>
      </c>
      <c r="B11" s="2" t="s">
        <v>0</v>
      </c>
      <c r="C11" s="4">
        <v>102.53749254160526</v>
      </c>
      <c r="D11" s="4">
        <v>102.53749254160526</v>
      </c>
      <c r="E11" s="4">
        <v>102.53749254160526</v>
      </c>
      <c r="F11" s="4">
        <v>102.53749254160526</v>
      </c>
      <c r="G11" s="4">
        <v>102.53749254160526</v>
      </c>
      <c r="H11" s="4">
        <v>102.53749254160526</v>
      </c>
      <c r="I11" s="4">
        <v>101.58339765494888</v>
      </c>
      <c r="J11" s="4">
        <v>101.58339765494888</v>
      </c>
      <c r="K11" s="4">
        <v>101.58339765494888</v>
      </c>
      <c r="L11" s="4">
        <v>101.58339765494888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8.75" x14ac:dyDescent="0.25">
      <c r="A12" s="2" t="s">
        <v>6</v>
      </c>
      <c r="B12" s="2" t="s">
        <v>3</v>
      </c>
      <c r="C12" s="2">
        <v>31.5</v>
      </c>
      <c r="D12" s="2">
        <v>31.5</v>
      </c>
      <c r="E12" s="2">
        <v>31.2</v>
      </c>
      <c r="F12" s="2">
        <v>31.5</v>
      </c>
      <c r="G12" s="2">
        <v>31.4</v>
      </c>
      <c r="H12" s="2">
        <v>31.4</v>
      </c>
      <c r="I12" s="2">
        <v>31.1</v>
      </c>
      <c r="J12" s="2">
        <v>31</v>
      </c>
      <c r="K12" s="2">
        <v>31</v>
      </c>
      <c r="L12" s="2">
        <v>31</v>
      </c>
    </row>
    <row r="13" spans="1:25" ht="18.75" x14ac:dyDescent="0.25">
      <c r="A13" s="2" t="s">
        <v>7</v>
      </c>
      <c r="B13" s="2" t="s">
        <v>3</v>
      </c>
      <c r="C13" s="2">
        <f>C10+C9</f>
        <v>195.12</v>
      </c>
      <c r="D13" s="2">
        <f t="shared" ref="D13:L13" si="0">D10+D9</f>
        <v>195.14</v>
      </c>
      <c r="E13" s="2">
        <f t="shared" si="0"/>
        <v>195.12</v>
      </c>
      <c r="F13" s="2">
        <f t="shared" si="0"/>
        <v>195.18</v>
      </c>
      <c r="G13" s="2">
        <f t="shared" si="0"/>
        <v>195.14</v>
      </c>
      <c r="H13" s="2">
        <f t="shared" si="0"/>
        <v>195.19</v>
      </c>
      <c r="I13" s="2">
        <f t="shared" si="0"/>
        <v>194.87</v>
      </c>
      <c r="J13" s="2">
        <f t="shared" si="0"/>
        <v>194.42</v>
      </c>
      <c r="K13" s="2">
        <f t="shared" si="0"/>
        <v>194.37</v>
      </c>
      <c r="L13" s="2">
        <f t="shared" si="0"/>
        <v>194.39</v>
      </c>
    </row>
    <row r="14" spans="1:25" ht="18.75" x14ac:dyDescent="0.25">
      <c r="A14" s="2" t="s">
        <v>8</v>
      </c>
      <c r="B14" s="2" t="s">
        <v>3</v>
      </c>
      <c r="C14" s="2">
        <f t="shared" ref="C14:L14" si="1">C12+C9</f>
        <v>132.12</v>
      </c>
      <c r="D14" s="2">
        <f t="shared" si="1"/>
        <v>132.13999999999999</v>
      </c>
      <c r="E14" s="2">
        <f t="shared" si="1"/>
        <v>131.82</v>
      </c>
      <c r="F14" s="2">
        <f t="shared" si="1"/>
        <v>132.18</v>
      </c>
      <c r="G14" s="2">
        <f t="shared" si="1"/>
        <v>132.04</v>
      </c>
      <c r="H14" s="2">
        <f t="shared" si="1"/>
        <v>132.09</v>
      </c>
      <c r="I14" s="2">
        <f t="shared" si="1"/>
        <v>131.57</v>
      </c>
      <c r="J14" s="2">
        <f t="shared" si="1"/>
        <v>131.32</v>
      </c>
      <c r="K14" s="2">
        <f t="shared" si="1"/>
        <v>131.37</v>
      </c>
      <c r="L14" s="2">
        <f t="shared" si="1"/>
        <v>131.38999999999999</v>
      </c>
    </row>
    <row r="15" spans="1:25" ht="31.5" x14ac:dyDescent="0.25">
      <c r="A15" s="3" t="s">
        <v>9</v>
      </c>
      <c r="B15" s="2" t="s">
        <v>0</v>
      </c>
      <c r="C15" s="4">
        <f t="shared" ref="C15:L15" si="2">((C14*C11)-(C13*C11))/(C9-C14)</f>
        <v>205.07498508321049</v>
      </c>
      <c r="D15" s="4">
        <f t="shared" si="2"/>
        <v>205.07498508321058</v>
      </c>
      <c r="E15" s="4">
        <f t="shared" si="2"/>
        <v>208.03279736806459</v>
      </c>
      <c r="F15" s="4">
        <f t="shared" si="2"/>
        <v>205.07498508321055</v>
      </c>
      <c r="G15" s="4">
        <f t="shared" si="2"/>
        <v>206.05464265526408</v>
      </c>
      <c r="H15" s="4">
        <f t="shared" si="2"/>
        <v>206.05464265526405</v>
      </c>
      <c r="I15" s="4">
        <f t="shared" si="2"/>
        <v>206.75977722052306</v>
      </c>
      <c r="J15" s="4">
        <f t="shared" si="2"/>
        <v>206.77136748475084</v>
      </c>
      <c r="K15" s="4">
        <f t="shared" si="2"/>
        <v>206.44367910521876</v>
      </c>
      <c r="L15" s="4">
        <f t="shared" si="2"/>
        <v>206.44367910521882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8.75" x14ac:dyDescent="0.25">
      <c r="A16" s="2" t="s">
        <v>10</v>
      </c>
      <c r="B16" s="2" t="s">
        <v>0</v>
      </c>
      <c r="C16" s="4">
        <f>$A$4-C15</f>
        <v>15.6080149167895</v>
      </c>
      <c r="D16" s="4">
        <f t="shared" ref="D16:L16" si="3">$A$4-D15</f>
        <v>15.608014916789415</v>
      </c>
      <c r="E16" s="4">
        <f t="shared" si="3"/>
        <v>12.6502026319354</v>
      </c>
      <c r="F16" s="4">
        <f t="shared" si="3"/>
        <v>15.608014916789443</v>
      </c>
      <c r="G16" s="4">
        <f t="shared" si="3"/>
        <v>14.628357344735917</v>
      </c>
      <c r="H16" s="4">
        <f t="shared" si="3"/>
        <v>14.628357344735946</v>
      </c>
      <c r="I16" s="4">
        <f t="shared" si="3"/>
        <v>13.92322277947693</v>
      </c>
      <c r="J16" s="4">
        <f t="shared" si="3"/>
        <v>13.911632515249153</v>
      </c>
      <c r="K16" s="4">
        <f t="shared" si="3"/>
        <v>14.23932089478123</v>
      </c>
      <c r="L16" s="4">
        <f t="shared" si="3"/>
        <v>14.239320894781173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12" x14ac:dyDescent="0.25">
      <c r="A17" s="2" t="s">
        <v>11</v>
      </c>
      <c r="B17" s="2" t="s">
        <v>12</v>
      </c>
      <c r="C17" s="2">
        <v>26</v>
      </c>
      <c r="D17" s="2">
        <v>26</v>
      </c>
      <c r="E17" s="2">
        <v>26</v>
      </c>
      <c r="F17" s="2">
        <v>26</v>
      </c>
      <c r="G17" s="2">
        <v>26</v>
      </c>
      <c r="H17" s="2">
        <v>26</v>
      </c>
      <c r="I17" s="2">
        <v>26</v>
      </c>
      <c r="J17" s="2">
        <v>26</v>
      </c>
      <c r="K17" s="2">
        <v>26</v>
      </c>
      <c r="L17" s="2">
        <v>26</v>
      </c>
    </row>
    <row r="19" spans="1:12" x14ac:dyDescent="0.25">
      <c r="A19" s="2" t="s">
        <v>1</v>
      </c>
      <c r="B19" s="2"/>
      <c r="C19" s="2">
        <v>1</v>
      </c>
      <c r="D19" s="2">
        <v>2</v>
      </c>
      <c r="E19" s="2">
        <v>3</v>
      </c>
      <c r="F19" s="2">
        <v>4</v>
      </c>
      <c r="G19" s="2">
        <v>5</v>
      </c>
      <c r="H19" s="2">
        <v>6</v>
      </c>
      <c r="I19" s="2">
        <v>7</v>
      </c>
      <c r="J19" s="2">
        <v>8</v>
      </c>
      <c r="K19" s="2">
        <v>9</v>
      </c>
      <c r="L19" s="2">
        <v>10</v>
      </c>
    </row>
    <row r="20" spans="1:12" x14ac:dyDescent="0.25">
      <c r="A20" s="2" t="s">
        <v>2</v>
      </c>
      <c r="B20" s="2" t="s">
        <v>3</v>
      </c>
      <c r="C20" s="2">
        <v>100.24</v>
      </c>
      <c r="D20" s="2">
        <v>100.2</v>
      </c>
      <c r="E20" s="2">
        <v>100.26</v>
      </c>
      <c r="F20" s="2">
        <v>100.21</v>
      </c>
      <c r="G20" s="2">
        <v>100.68</v>
      </c>
      <c r="H20" s="2">
        <v>100.68</v>
      </c>
      <c r="I20" s="2">
        <v>100.75</v>
      </c>
      <c r="J20" s="2">
        <v>100.74</v>
      </c>
      <c r="K20" s="2">
        <v>100.71</v>
      </c>
      <c r="L20" s="2">
        <v>100.7</v>
      </c>
    </row>
    <row r="21" spans="1:12" ht="18.75" x14ac:dyDescent="0.25">
      <c r="A21" s="2" t="s">
        <v>4</v>
      </c>
      <c r="B21" s="2" t="s">
        <v>3</v>
      </c>
      <c r="C21" s="2">
        <v>94.1</v>
      </c>
      <c r="D21" s="2">
        <v>94</v>
      </c>
      <c r="E21" s="2">
        <v>94</v>
      </c>
      <c r="F21" s="2">
        <v>94.2</v>
      </c>
      <c r="G21" s="2">
        <v>94.5</v>
      </c>
      <c r="H21" s="2">
        <v>94.6</v>
      </c>
      <c r="I21" s="2">
        <v>94.7</v>
      </c>
      <c r="J21" s="2">
        <v>94.7</v>
      </c>
      <c r="K21" s="2">
        <v>94.6</v>
      </c>
      <c r="L21" s="2">
        <v>94.7</v>
      </c>
    </row>
    <row r="22" spans="1:12" ht="18.75" x14ac:dyDescent="0.25">
      <c r="A22" s="2" t="s">
        <v>5</v>
      </c>
      <c r="B22" s="2" t="s">
        <v>0</v>
      </c>
      <c r="C22" s="4">
        <v>101.58339765494888</v>
      </c>
      <c r="D22" s="4">
        <v>101.58339765494888</v>
      </c>
      <c r="E22" s="4">
        <v>101.58339765494888</v>
      </c>
      <c r="F22" s="4">
        <v>101.58339765494888</v>
      </c>
      <c r="G22" s="4">
        <v>102.6432558139535</v>
      </c>
      <c r="H22" s="4">
        <v>102.6432558139535</v>
      </c>
      <c r="I22" s="4">
        <v>102.6432558139535</v>
      </c>
      <c r="J22" s="4">
        <v>102.6432558139535</v>
      </c>
      <c r="K22" s="4">
        <v>102.6432558139535</v>
      </c>
      <c r="L22" s="4">
        <v>102.6432558139535</v>
      </c>
    </row>
    <row r="23" spans="1:12" ht="18.75" x14ac:dyDescent="0.25">
      <c r="A23" s="2" t="s">
        <v>6</v>
      </c>
      <c r="B23" s="2" t="s">
        <v>3</v>
      </c>
      <c r="C23" s="2">
        <v>32.1</v>
      </c>
      <c r="D23" s="2">
        <v>32</v>
      </c>
      <c r="E23" s="2">
        <v>32</v>
      </c>
      <c r="F23" s="2">
        <v>32.1</v>
      </c>
      <c r="G23" s="2">
        <v>32</v>
      </c>
      <c r="H23" s="2">
        <v>32.1</v>
      </c>
      <c r="I23" s="2">
        <v>32</v>
      </c>
      <c r="J23" s="2">
        <v>32</v>
      </c>
      <c r="K23" s="2">
        <v>32.200000000000003</v>
      </c>
      <c r="L23" s="2">
        <v>32.1</v>
      </c>
    </row>
    <row r="24" spans="1:12" ht="18.75" x14ac:dyDescent="0.25">
      <c r="A24" s="2" t="s">
        <v>7</v>
      </c>
      <c r="B24" s="2" t="s">
        <v>3</v>
      </c>
      <c r="C24" s="2">
        <f>C21+C20</f>
        <v>194.33999999999997</v>
      </c>
      <c r="D24" s="2">
        <f t="shared" ref="D24:L24" si="4">D21+D20</f>
        <v>194.2</v>
      </c>
      <c r="E24" s="2">
        <f t="shared" si="4"/>
        <v>194.26</v>
      </c>
      <c r="F24" s="2">
        <f t="shared" si="4"/>
        <v>194.41</v>
      </c>
      <c r="G24" s="2">
        <f t="shared" si="4"/>
        <v>195.18</v>
      </c>
      <c r="H24" s="2">
        <f t="shared" si="4"/>
        <v>195.28</v>
      </c>
      <c r="I24" s="2">
        <f t="shared" si="4"/>
        <v>195.45</v>
      </c>
      <c r="J24" s="2">
        <f t="shared" si="4"/>
        <v>195.44</v>
      </c>
      <c r="K24" s="2">
        <f t="shared" si="4"/>
        <v>195.31</v>
      </c>
      <c r="L24" s="2">
        <f t="shared" si="4"/>
        <v>195.4</v>
      </c>
    </row>
    <row r="25" spans="1:12" ht="18.75" x14ac:dyDescent="0.25">
      <c r="A25" s="2" t="s">
        <v>8</v>
      </c>
      <c r="B25" s="2" t="s">
        <v>3</v>
      </c>
      <c r="C25" s="2">
        <f t="shared" ref="C25:L25" si="5">C23+C20</f>
        <v>132.34</v>
      </c>
      <c r="D25" s="2">
        <f t="shared" si="5"/>
        <v>132.19999999999999</v>
      </c>
      <c r="E25" s="2">
        <f t="shared" si="5"/>
        <v>132.26</v>
      </c>
      <c r="F25" s="2">
        <f t="shared" si="5"/>
        <v>132.31</v>
      </c>
      <c r="G25" s="2">
        <f t="shared" si="5"/>
        <v>132.68</v>
      </c>
      <c r="H25" s="2">
        <f t="shared" si="5"/>
        <v>132.78</v>
      </c>
      <c r="I25" s="2">
        <f t="shared" si="5"/>
        <v>132.75</v>
      </c>
      <c r="J25" s="2">
        <f t="shared" si="5"/>
        <v>132.74</v>
      </c>
      <c r="K25" s="2">
        <f t="shared" si="5"/>
        <v>132.91</v>
      </c>
      <c r="L25" s="2">
        <f t="shared" si="5"/>
        <v>132.80000000000001</v>
      </c>
    </row>
    <row r="26" spans="1:12" ht="31.5" x14ac:dyDescent="0.25">
      <c r="A26" s="3" t="s">
        <v>9</v>
      </c>
      <c r="B26" s="2" t="s">
        <v>0</v>
      </c>
      <c r="C26" s="4">
        <f t="shared" ref="C26" si="6">((C25*C22)-(C24*C22))/(C20-C25)</f>
        <v>196.20469328993227</v>
      </c>
      <c r="D26" s="4">
        <f t="shared" ref="D26" si="7">((D25*D22)-(D24*D22))/(D20-D25)</f>
        <v>196.81783295646355</v>
      </c>
      <c r="E26" s="4">
        <f t="shared" ref="E26" si="8">((E25*E22)-(E24*E22))/(E20-E25)</f>
        <v>196.81783295646349</v>
      </c>
      <c r="F26" s="4">
        <f t="shared" ref="F26" si="9">((F25*F22)-(F24*F22))/(F20-F25)</f>
        <v>196.52115247265797</v>
      </c>
      <c r="G26" s="4">
        <f t="shared" ref="G26" si="10">((G25*G22)-(G24*G22))/(G20-G25)</f>
        <v>200.47510901162798</v>
      </c>
      <c r="H26" s="4">
        <f t="shared" ref="H26" si="11">((H25*H22)-(H24*H22))/(H20-H25)</f>
        <v>199.8505759617475</v>
      </c>
      <c r="I26" s="4">
        <f t="shared" ref="I26" si="12">((I25*I22)-(I24*I22))/(I20-I25)</f>
        <v>201.11662936046508</v>
      </c>
      <c r="J26" s="4">
        <f t="shared" ref="J26" si="13">((J25*J22)-(J24*J22))/(J20-J25)</f>
        <v>201.116629360465</v>
      </c>
      <c r="K26" s="4">
        <f t="shared" ref="K26" si="14">((K25*K22)-(K24*K22))/(K20-K25)</f>
        <v>198.91115412393472</v>
      </c>
      <c r="L26" s="4">
        <f t="shared" ref="L26" si="15">((L25*L22)-(L24*L22))/(L20-L25)</f>
        <v>200.17033688328618</v>
      </c>
    </row>
    <row r="27" spans="1:12" ht="18.75" x14ac:dyDescent="0.25">
      <c r="A27" s="2" t="s">
        <v>10</v>
      </c>
      <c r="B27" s="2" t="s">
        <v>0</v>
      </c>
      <c r="C27" s="4">
        <f>$A$4-C26</f>
        <v>24.478306710067727</v>
      </c>
      <c r="D27" s="4">
        <f t="shared" ref="D27" si="16">$A$4-D26</f>
        <v>23.865167043536445</v>
      </c>
      <c r="E27" s="4">
        <f t="shared" ref="E27" si="17">$A$4-E26</f>
        <v>23.865167043536502</v>
      </c>
      <c r="F27" s="4">
        <f t="shared" ref="F27" si="18">$A$4-F26</f>
        <v>24.161847527342019</v>
      </c>
      <c r="G27" s="4">
        <f t="shared" ref="G27" si="19">$A$4-G26</f>
        <v>20.207890988372014</v>
      </c>
      <c r="H27" s="4">
        <f t="shared" ref="H27" si="20">$A$4-H26</f>
        <v>20.832424038252498</v>
      </c>
      <c r="I27" s="4">
        <f t="shared" ref="I27" si="21">$A$4-I26</f>
        <v>19.56637063953491</v>
      </c>
      <c r="J27" s="4">
        <f t="shared" ref="J27" si="22">$A$4-J26</f>
        <v>19.566370639534995</v>
      </c>
      <c r="K27" s="4">
        <f t="shared" ref="K27" si="23">$A$4-K26</f>
        <v>21.771845876065271</v>
      </c>
      <c r="L27" s="4">
        <f t="shared" ref="L27" si="24">$A$4-L26</f>
        <v>20.51266311671381</v>
      </c>
    </row>
    <row r="28" spans="1:12" x14ac:dyDescent="0.25">
      <c r="A28" s="2" t="s">
        <v>11</v>
      </c>
      <c r="B28" s="2" t="s">
        <v>12</v>
      </c>
      <c r="C28" s="2">
        <v>37.5</v>
      </c>
      <c r="D28" s="2">
        <v>37.5</v>
      </c>
      <c r="E28" s="2">
        <v>37.5</v>
      </c>
      <c r="F28" s="2">
        <v>37.5</v>
      </c>
      <c r="G28" s="2">
        <v>37.5</v>
      </c>
      <c r="H28" s="2">
        <v>37.5</v>
      </c>
      <c r="I28" s="2">
        <v>37.5</v>
      </c>
      <c r="J28" s="2">
        <v>37.5</v>
      </c>
      <c r="K28" s="2">
        <v>37.5</v>
      </c>
      <c r="L28" s="2">
        <v>37.5</v>
      </c>
    </row>
    <row r="30" spans="1:12" x14ac:dyDescent="0.25">
      <c r="A30" s="2" t="s">
        <v>1</v>
      </c>
      <c r="B30" s="2"/>
      <c r="C30" s="2">
        <v>1</v>
      </c>
      <c r="D30" s="2">
        <v>2</v>
      </c>
      <c r="E30" s="2">
        <v>3</v>
      </c>
      <c r="F30" s="2">
        <v>4</v>
      </c>
      <c r="G30" s="2">
        <v>5</v>
      </c>
      <c r="H30" s="2">
        <v>6</v>
      </c>
      <c r="I30" s="2">
        <v>7</v>
      </c>
      <c r="J30" s="2">
        <v>8</v>
      </c>
      <c r="K30" s="2">
        <v>9</v>
      </c>
      <c r="L30" s="2">
        <v>10</v>
      </c>
    </row>
    <row r="31" spans="1:12" x14ac:dyDescent="0.25">
      <c r="A31" s="2" t="s">
        <v>2</v>
      </c>
      <c r="B31" s="2" t="s">
        <v>3</v>
      </c>
      <c r="C31" s="2">
        <v>100.71</v>
      </c>
      <c r="D31" s="2">
        <v>100.74</v>
      </c>
      <c r="E31" s="2">
        <v>100.7</v>
      </c>
      <c r="F31" s="2">
        <v>100.65</v>
      </c>
      <c r="G31" s="2">
        <v>100.69</v>
      </c>
      <c r="H31" s="2">
        <v>100.69</v>
      </c>
      <c r="I31" s="2">
        <v>100.64</v>
      </c>
      <c r="J31" s="2">
        <v>100.66</v>
      </c>
      <c r="K31" s="2">
        <v>100.67</v>
      </c>
      <c r="L31" s="2">
        <v>100.65</v>
      </c>
    </row>
    <row r="32" spans="1:12" ht="18.75" x14ac:dyDescent="0.25">
      <c r="A32" s="2" t="s">
        <v>4</v>
      </c>
      <c r="B32" s="2" t="s">
        <v>3</v>
      </c>
      <c r="C32" s="2">
        <v>94.7</v>
      </c>
      <c r="D32" s="2">
        <v>94.5</v>
      </c>
      <c r="E32" s="2">
        <v>94.6</v>
      </c>
      <c r="F32" s="2">
        <v>94.5</v>
      </c>
      <c r="G32" s="2">
        <v>94.5</v>
      </c>
      <c r="H32" s="2">
        <v>94.5</v>
      </c>
      <c r="I32" s="2">
        <v>94.5</v>
      </c>
      <c r="J32" s="2">
        <v>94.5</v>
      </c>
      <c r="K32" s="2">
        <v>94.5</v>
      </c>
      <c r="L32" s="2">
        <v>94.5</v>
      </c>
    </row>
    <row r="33" spans="1:13" ht="18.75" x14ac:dyDescent="0.25">
      <c r="A33" s="2" t="s">
        <v>5</v>
      </c>
      <c r="B33" s="2" t="s">
        <v>0</v>
      </c>
      <c r="C33" s="4">
        <v>101.58339765494888</v>
      </c>
      <c r="D33" s="4">
        <v>101.58339765494888</v>
      </c>
      <c r="E33" s="4">
        <v>101.58339765494888</v>
      </c>
      <c r="F33" s="4">
        <v>101.58339765494888</v>
      </c>
      <c r="G33" s="4">
        <v>102.6432558139535</v>
      </c>
      <c r="H33" s="4">
        <v>102.6432558139535</v>
      </c>
      <c r="I33" s="4">
        <v>102.6432558139535</v>
      </c>
      <c r="J33" s="4">
        <v>102.6432558139535</v>
      </c>
      <c r="K33" s="4">
        <v>102.6432558139535</v>
      </c>
      <c r="L33" s="4">
        <v>102.6432558139535</v>
      </c>
    </row>
    <row r="34" spans="1:13" ht="18.75" x14ac:dyDescent="0.25">
      <c r="A34" s="2" t="s">
        <v>6</v>
      </c>
      <c r="B34" s="2" t="s">
        <v>3</v>
      </c>
      <c r="C34" s="2">
        <v>33</v>
      </c>
      <c r="D34" s="2">
        <v>33</v>
      </c>
      <c r="E34" s="2">
        <v>33</v>
      </c>
      <c r="F34" s="2">
        <v>33</v>
      </c>
      <c r="G34" s="2">
        <v>33</v>
      </c>
      <c r="H34" s="2">
        <v>33</v>
      </c>
      <c r="I34" s="2">
        <v>33</v>
      </c>
      <c r="J34" s="2">
        <v>33.1</v>
      </c>
      <c r="K34" s="2">
        <v>33</v>
      </c>
      <c r="L34" s="2">
        <v>33</v>
      </c>
    </row>
    <row r="35" spans="1:13" ht="18.75" x14ac:dyDescent="0.25">
      <c r="A35" s="2" t="s">
        <v>7</v>
      </c>
      <c r="B35" s="2" t="s">
        <v>3</v>
      </c>
      <c r="C35" s="2">
        <f>C32+C31</f>
        <v>195.41</v>
      </c>
      <c r="D35" s="2">
        <f t="shared" ref="D35:L35" si="25">D32+D31</f>
        <v>195.24</v>
      </c>
      <c r="E35" s="2">
        <f t="shared" si="25"/>
        <v>195.3</v>
      </c>
      <c r="F35" s="2">
        <f t="shared" si="25"/>
        <v>195.15</v>
      </c>
      <c r="G35" s="2">
        <f t="shared" si="25"/>
        <v>195.19</v>
      </c>
      <c r="H35" s="2">
        <f t="shared" si="25"/>
        <v>195.19</v>
      </c>
      <c r="I35" s="2">
        <f t="shared" si="25"/>
        <v>195.14</v>
      </c>
      <c r="J35" s="2">
        <f t="shared" si="25"/>
        <v>195.16</v>
      </c>
      <c r="K35" s="2">
        <f t="shared" si="25"/>
        <v>195.17000000000002</v>
      </c>
      <c r="L35" s="2">
        <f t="shared" si="25"/>
        <v>195.15</v>
      </c>
    </row>
    <row r="36" spans="1:13" ht="18.75" x14ac:dyDescent="0.25">
      <c r="A36" s="2" t="s">
        <v>8</v>
      </c>
      <c r="B36" s="2" t="s">
        <v>3</v>
      </c>
      <c r="C36" s="2">
        <f t="shared" ref="C36:L36" si="26">C34+C31</f>
        <v>133.70999999999998</v>
      </c>
      <c r="D36" s="2">
        <f t="shared" si="26"/>
        <v>133.74</v>
      </c>
      <c r="E36" s="2">
        <f t="shared" si="26"/>
        <v>133.69999999999999</v>
      </c>
      <c r="F36" s="2">
        <f t="shared" si="26"/>
        <v>133.65</v>
      </c>
      <c r="G36" s="2">
        <f t="shared" si="26"/>
        <v>133.69</v>
      </c>
      <c r="H36" s="2">
        <f t="shared" si="26"/>
        <v>133.69</v>
      </c>
      <c r="I36" s="2">
        <f t="shared" si="26"/>
        <v>133.63999999999999</v>
      </c>
      <c r="J36" s="2">
        <f t="shared" si="26"/>
        <v>133.76</v>
      </c>
      <c r="K36" s="2">
        <f t="shared" si="26"/>
        <v>133.67000000000002</v>
      </c>
      <c r="L36" s="2">
        <f t="shared" si="26"/>
        <v>133.65</v>
      </c>
    </row>
    <row r="37" spans="1:13" ht="31.5" x14ac:dyDescent="0.25">
      <c r="A37" s="3" t="s">
        <v>9</v>
      </c>
      <c r="B37" s="2" t="s">
        <v>0</v>
      </c>
      <c r="C37" s="4">
        <f t="shared" ref="C37" si="27">((C36*C33)-(C35*C33))/(C31-C36)</f>
        <v>189.93017076698035</v>
      </c>
      <c r="D37" s="4">
        <f t="shared" ref="D37" si="28">((D36*D33)-(D35*D33))/(D31-D36)</f>
        <v>189.31451381149554</v>
      </c>
      <c r="E37" s="4">
        <f t="shared" ref="E37" si="29">((E36*E33)-(E35*E33))/(E31-E36)</f>
        <v>189.62234228923799</v>
      </c>
      <c r="F37" s="4">
        <f t="shared" ref="F37" si="30">((F36*F33)-(F35*F33))/(F31-F36)</f>
        <v>189.3145138114956</v>
      </c>
      <c r="G37" s="4">
        <f t="shared" ref="G37" si="31">((G36*G33)-(G35*G33))/(G31-G36)</f>
        <v>191.28970401691333</v>
      </c>
      <c r="H37" s="4">
        <f t="shared" ref="H37" si="32">((H36*H33)-(H35*H33))/(H31-H36)</f>
        <v>191.28970401691333</v>
      </c>
      <c r="I37" s="4">
        <f t="shared" ref="I37" si="33">((I36*I33)-(I35*I33))/(I31-I36)</f>
        <v>191.28970401691348</v>
      </c>
      <c r="J37" s="4">
        <f t="shared" ref="J37" si="34">((J36*J33)-(J35*J33))/(J31-J36)</f>
        <v>190.40168903253013</v>
      </c>
      <c r="K37" s="4">
        <f t="shared" ref="K37" si="35">((K36*K33)-(K35*K33))/(K31-K36)</f>
        <v>191.28970401691325</v>
      </c>
      <c r="L37" s="4">
        <f t="shared" ref="L37" si="36">((L36*L33)-(L35*L33))/(L31-L36)</f>
        <v>191.28970401691333</v>
      </c>
    </row>
    <row r="38" spans="1:13" ht="18.75" x14ac:dyDescent="0.25">
      <c r="A38" s="2" t="s">
        <v>10</v>
      </c>
      <c r="B38" s="2" t="s">
        <v>0</v>
      </c>
      <c r="C38" s="4">
        <f>$A$4-C37</f>
        <v>30.752829233019639</v>
      </c>
      <c r="D38" s="4">
        <f t="shared" ref="D38" si="37">$A$4-D37</f>
        <v>31.368486188504448</v>
      </c>
      <c r="E38" s="4">
        <f t="shared" ref="E38" si="38">$A$4-E37</f>
        <v>31.060657710762001</v>
      </c>
      <c r="F38" s="4">
        <f t="shared" ref="F38" si="39">$A$4-F37</f>
        <v>31.368486188504392</v>
      </c>
      <c r="G38" s="4">
        <f t="shared" ref="G38" si="40">$A$4-G37</f>
        <v>29.393295983086659</v>
      </c>
      <c r="H38" s="4">
        <f t="shared" ref="H38" si="41">$A$4-H37</f>
        <v>29.393295983086659</v>
      </c>
      <c r="I38" s="4">
        <f t="shared" ref="I38" si="42">$A$4-I37</f>
        <v>29.393295983086517</v>
      </c>
      <c r="J38" s="4">
        <f t="shared" ref="J38" si="43">$A$4-J37</f>
        <v>30.281310967469864</v>
      </c>
      <c r="K38" s="4">
        <f t="shared" ref="K38" si="44">$A$4-K37</f>
        <v>29.393295983086745</v>
      </c>
      <c r="L38" s="4">
        <f t="shared" ref="L38" si="45">$A$4-L37</f>
        <v>29.393295983086659</v>
      </c>
    </row>
    <row r="39" spans="1:13" x14ac:dyDescent="0.25">
      <c r="A39" s="2" t="s">
        <v>11</v>
      </c>
      <c r="B39" s="2" t="s">
        <v>12</v>
      </c>
      <c r="C39" s="2">
        <v>48.6</v>
      </c>
      <c r="D39" s="2">
        <v>48.6</v>
      </c>
      <c r="E39" s="2">
        <v>48.6</v>
      </c>
      <c r="F39" s="2">
        <v>48.6</v>
      </c>
      <c r="G39" s="2">
        <v>48.6</v>
      </c>
      <c r="H39" s="2">
        <v>48.6</v>
      </c>
      <c r="I39" s="2">
        <v>48.6</v>
      </c>
      <c r="J39" s="2">
        <v>48.6</v>
      </c>
      <c r="K39" s="2">
        <v>48.6</v>
      </c>
      <c r="L39" s="2">
        <v>48.6</v>
      </c>
    </row>
    <row r="41" spans="1:13" x14ac:dyDescent="0.25">
      <c r="A41" s="2" t="s">
        <v>1</v>
      </c>
      <c r="B41" s="2"/>
      <c r="C41" s="2">
        <v>1</v>
      </c>
      <c r="D41" s="2">
        <v>2</v>
      </c>
      <c r="E41" s="2">
        <v>3</v>
      </c>
      <c r="F41" s="2">
        <v>4</v>
      </c>
      <c r="G41" s="2">
        <v>5</v>
      </c>
      <c r="H41" s="2">
        <v>6</v>
      </c>
      <c r="I41" s="2">
        <v>7</v>
      </c>
      <c r="J41" s="2">
        <v>8</v>
      </c>
      <c r="K41" s="2">
        <v>9</v>
      </c>
      <c r="L41" s="2">
        <v>10</v>
      </c>
      <c r="M41" s="2">
        <v>11</v>
      </c>
    </row>
    <row r="42" spans="1:13" x14ac:dyDescent="0.25">
      <c r="A42" s="2" t="s">
        <v>2</v>
      </c>
      <c r="B42" s="2" t="s">
        <v>3</v>
      </c>
      <c r="C42" s="2">
        <v>100.63</v>
      </c>
      <c r="D42" s="2">
        <v>100.67</v>
      </c>
      <c r="E42" s="2">
        <v>100.63</v>
      </c>
      <c r="F42" s="2">
        <v>100.66</v>
      </c>
      <c r="G42" s="2">
        <v>100.64</v>
      </c>
      <c r="H42" s="2">
        <v>100.64</v>
      </c>
      <c r="I42" s="2">
        <v>100.78</v>
      </c>
      <c r="J42" s="2">
        <v>100.68</v>
      </c>
      <c r="K42" s="2">
        <v>100.54</v>
      </c>
      <c r="L42" s="2">
        <v>100.55</v>
      </c>
      <c r="M42" s="2">
        <v>100.58</v>
      </c>
    </row>
    <row r="43" spans="1:13" ht="18.75" x14ac:dyDescent="0.25">
      <c r="A43" s="2" t="s">
        <v>4</v>
      </c>
      <c r="B43" s="2" t="s">
        <v>3</v>
      </c>
      <c r="C43" s="2">
        <v>94.5</v>
      </c>
      <c r="D43" s="2">
        <v>94.5</v>
      </c>
      <c r="E43" s="2">
        <v>94.5</v>
      </c>
      <c r="F43" s="2">
        <v>94.5</v>
      </c>
      <c r="G43" s="2">
        <v>94.5</v>
      </c>
      <c r="H43" s="2">
        <v>94.5</v>
      </c>
      <c r="I43" s="2">
        <v>767.5</v>
      </c>
      <c r="J43" s="2">
        <v>765.5</v>
      </c>
      <c r="K43" s="2">
        <v>765.9</v>
      </c>
      <c r="L43" s="2">
        <v>766</v>
      </c>
      <c r="M43" s="2">
        <v>767</v>
      </c>
    </row>
    <row r="44" spans="1:13" ht="18.75" x14ac:dyDescent="0.25">
      <c r="A44" s="2" t="s">
        <v>5</v>
      </c>
      <c r="B44" s="2" t="s">
        <v>0</v>
      </c>
      <c r="C44" s="4">
        <v>102.87135193798447</v>
      </c>
      <c r="D44" s="4">
        <v>102.87135193798447</v>
      </c>
      <c r="E44" s="4">
        <v>102.87135193798447</v>
      </c>
      <c r="F44" s="4">
        <v>102.87135193798447</v>
      </c>
      <c r="G44" s="4">
        <v>102.87135193798447</v>
      </c>
      <c r="H44" s="4">
        <v>102.87135193798447</v>
      </c>
      <c r="I44" s="4">
        <v>22.577203808881986</v>
      </c>
      <c r="J44" s="4">
        <v>22.577203808881986</v>
      </c>
      <c r="K44" s="4">
        <v>22.577203808881986</v>
      </c>
      <c r="L44" s="4">
        <v>22.577203808881986</v>
      </c>
      <c r="M44" s="4">
        <v>22.577203808881986</v>
      </c>
    </row>
    <row r="45" spans="1:13" ht="18.75" x14ac:dyDescent="0.25">
      <c r="A45" s="2" t="s">
        <v>6</v>
      </c>
      <c r="B45" s="2" t="s">
        <v>3</v>
      </c>
      <c r="C45" s="2">
        <v>33.5</v>
      </c>
      <c r="D45" s="2">
        <v>33.5</v>
      </c>
      <c r="E45" s="2">
        <v>33.5</v>
      </c>
      <c r="F45" s="2">
        <v>33.5</v>
      </c>
      <c r="G45" s="2">
        <v>34</v>
      </c>
      <c r="H45" s="2">
        <v>33.5</v>
      </c>
      <c r="I45" s="2">
        <v>83</v>
      </c>
      <c r="J45" s="2">
        <v>83</v>
      </c>
      <c r="K45" s="2">
        <v>82.1</v>
      </c>
      <c r="L45" s="2">
        <v>82.5</v>
      </c>
      <c r="M45" s="2">
        <v>83</v>
      </c>
    </row>
    <row r="46" spans="1:13" ht="18.75" x14ac:dyDescent="0.25">
      <c r="A46" s="2" t="s">
        <v>7</v>
      </c>
      <c r="B46" s="2" t="s">
        <v>3</v>
      </c>
      <c r="C46" s="2">
        <f>C43+C42</f>
        <v>195.13</v>
      </c>
      <c r="D46" s="2">
        <f t="shared" ref="D46:M46" si="46">D43+D42</f>
        <v>195.17000000000002</v>
      </c>
      <c r="E46" s="2">
        <f t="shared" si="46"/>
        <v>195.13</v>
      </c>
      <c r="F46" s="2">
        <f t="shared" si="46"/>
        <v>195.16</v>
      </c>
      <c r="G46" s="2">
        <f t="shared" si="46"/>
        <v>195.14</v>
      </c>
      <c r="H46" s="2">
        <f t="shared" si="46"/>
        <v>195.14</v>
      </c>
      <c r="I46" s="2">
        <f t="shared" si="46"/>
        <v>868.28</v>
      </c>
      <c r="J46" s="2">
        <f t="shared" si="46"/>
        <v>866.18000000000006</v>
      </c>
      <c r="K46" s="2">
        <f t="shared" si="46"/>
        <v>866.43999999999994</v>
      </c>
      <c r="L46" s="2">
        <f t="shared" si="46"/>
        <v>866.55</v>
      </c>
      <c r="M46" s="2">
        <f t="shared" si="46"/>
        <v>867.58</v>
      </c>
    </row>
    <row r="47" spans="1:13" ht="18.75" x14ac:dyDescent="0.25">
      <c r="A47" s="2" t="s">
        <v>8</v>
      </c>
      <c r="B47" s="2" t="s">
        <v>3</v>
      </c>
      <c r="C47" s="2">
        <f t="shared" ref="C47:M47" si="47">C45+C42</f>
        <v>134.13</v>
      </c>
      <c r="D47" s="2">
        <f t="shared" si="47"/>
        <v>134.17000000000002</v>
      </c>
      <c r="E47" s="2">
        <f t="shared" si="47"/>
        <v>134.13</v>
      </c>
      <c r="F47" s="2">
        <f t="shared" si="47"/>
        <v>134.16</v>
      </c>
      <c r="G47" s="2">
        <f t="shared" si="47"/>
        <v>134.63999999999999</v>
      </c>
      <c r="H47" s="2">
        <f t="shared" si="47"/>
        <v>134.13999999999999</v>
      </c>
      <c r="I47" s="2">
        <f t="shared" si="47"/>
        <v>183.78</v>
      </c>
      <c r="J47" s="2">
        <f t="shared" si="47"/>
        <v>183.68</v>
      </c>
      <c r="K47" s="2">
        <f t="shared" si="47"/>
        <v>182.64</v>
      </c>
      <c r="L47" s="2">
        <f t="shared" si="47"/>
        <v>183.05</v>
      </c>
      <c r="M47" s="2">
        <f t="shared" si="47"/>
        <v>183.57999999999998</v>
      </c>
    </row>
    <row r="48" spans="1:13" ht="31.5" x14ac:dyDescent="0.25">
      <c r="A48" s="3" t="s">
        <v>9</v>
      </c>
      <c r="B48" s="2" t="s">
        <v>0</v>
      </c>
      <c r="C48" s="4">
        <f t="shared" ref="C48" si="48">((C47*C44)-(C46*C44))/(C42-C47)</f>
        <v>187.31798412588222</v>
      </c>
      <c r="D48" s="4">
        <f t="shared" ref="D48" si="49">((D47*D44)-(D46*D44))/(D42-D47)</f>
        <v>187.31798412588216</v>
      </c>
      <c r="E48" s="4">
        <f t="shared" ref="E48" si="50">((E47*E44)-(E46*E44))/(E42-E47)</f>
        <v>187.31798412588222</v>
      </c>
      <c r="F48" s="4">
        <f t="shared" ref="F48" si="51">((F47*F44)-(F46*F44))/(F42-F47)</f>
        <v>187.31798412588219</v>
      </c>
      <c r="G48" s="4">
        <f t="shared" ref="G48" si="52">((G47*G44)-(G46*G44))/(G42-G47)</f>
        <v>183.05049388964886</v>
      </c>
      <c r="H48" s="4">
        <f t="shared" ref="H48" si="53">((H47*H44)-(H46*H44))/(H42-H47)</f>
        <v>187.31798412588219</v>
      </c>
      <c r="I48" s="4">
        <f t="shared" ref="I48" si="54">((I47*I44)-(I46*I44))/(I42-I47)</f>
        <v>186.19392779734602</v>
      </c>
      <c r="J48" s="4">
        <f t="shared" ref="J48" si="55">((J47*J44)-(J46*J44))/(J42-J47)</f>
        <v>185.64989878990309</v>
      </c>
      <c r="K48" s="4">
        <f t="shared" ref="K48" si="56">((K47*K44)-(K46*K44))/(K42-K47)</f>
        <v>188.04253306350188</v>
      </c>
      <c r="L48" s="4">
        <f t="shared" ref="L48:M48" si="57">((L47*L44)-(L46*L44))/(L42-L47)</f>
        <v>187.04871276813131</v>
      </c>
      <c r="M48" s="4">
        <f t="shared" si="57"/>
        <v>186.05792054548533</v>
      </c>
    </row>
    <row r="49" spans="1:13" ht="18.75" x14ac:dyDescent="0.25">
      <c r="A49" s="2" t="s">
        <v>10</v>
      </c>
      <c r="B49" s="2" t="s">
        <v>0</v>
      </c>
      <c r="C49" s="4">
        <f>$A$4-C48</f>
        <v>33.365015874117773</v>
      </c>
      <c r="D49" s="4">
        <f t="shared" ref="D49" si="58">$A$4-D48</f>
        <v>33.36501587411783</v>
      </c>
      <c r="E49" s="4">
        <f t="shared" ref="E49" si="59">$A$4-E48</f>
        <v>33.365015874117773</v>
      </c>
      <c r="F49" s="4">
        <f t="shared" ref="F49" si="60">$A$4-F48</f>
        <v>33.365015874117802</v>
      </c>
      <c r="G49" s="4">
        <f t="shared" ref="G49" si="61">$A$4-G48</f>
        <v>37.63250611035113</v>
      </c>
      <c r="H49" s="4">
        <f t="shared" ref="H49" si="62">$A$4-H48</f>
        <v>33.365015874117802</v>
      </c>
      <c r="I49" s="4">
        <f t="shared" ref="I49" si="63">$A$4-I48</f>
        <v>34.489072202653972</v>
      </c>
      <c r="J49" s="4">
        <f t="shared" ref="J49" si="64">$A$4-J48</f>
        <v>35.033101210096902</v>
      </c>
      <c r="K49" s="4">
        <f t="shared" ref="K49" si="65">$A$4-K48</f>
        <v>32.640466936498115</v>
      </c>
      <c r="L49" s="4">
        <f t="shared" ref="L49:M49" si="66">$A$4-L48</f>
        <v>33.634287231868683</v>
      </c>
      <c r="M49" s="4">
        <f t="shared" si="66"/>
        <v>34.625079454514662</v>
      </c>
    </row>
    <row r="50" spans="1:13" x14ac:dyDescent="0.25">
      <c r="A50" s="2" t="s">
        <v>11</v>
      </c>
      <c r="B50" s="2" t="s">
        <v>12</v>
      </c>
      <c r="C50" s="2">
        <v>59.6</v>
      </c>
      <c r="D50" s="2">
        <v>59.6</v>
      </c>
      <c r="E50" s="2">
        <v>59.6</v>
      </c>
      <c r="F50" s="2">
        <v>59.6</v>
      </c>
      <c r="G50" s="2">
        <v>59.6</v>
      </c>
      <c r="H50" s="2">
        <v>59.6</v>
      </c>
      <c r="I50" s="2">
        <v>59.6</v>
      </c>
      <c r="J50" s="2">
        <v>59.6</v>
      </c>
      <c r="K50" s="2">
        <v>59.6</v>
      </c>
      <c r="L50" s="2">
        <v>59.6</v>
      </c>
      <c r="M50" s="2">
        <v>59.6</v>
      </c>
    </row>
    <row r="52" spans="1:13" x14ac:dyDescent="0.25">
      <c r="A52" s="2" t="s">
        <v>1</v>
      </c>
      <c r="B52" s="2"/>
      <c r="C52" s="2">
        <v>1</v>
      </c>
      <c r="D52" s="2">
        <v>2</v>
      </c>
      <c r="E52" s="2">
        <v>3</v>
      </c>
      <c r="F52" s="2">
        <v>4</v>
      </c>
      <c r="G52" s="2">
        <v>5</v>
      </c>
      <c r="H52" s="2">
        <v>6</v>
      </c>
      <c r="I52" s="2">
        <v>7</v>
      </c>
      <c r="J52" s="2">
        <v>8</v>
      </c>
      <c r="K52" s="2">
        <v>9</v>
      </c>
      <c r="L52" s="2">
        <v>10</v>
      </c>
    </row>
    <row r="53" spans="1:13" x14ac:dyDescent="0.25">
      <c r="A53" s="2" t="s">
        <v>2</v>
      </c>
      <c r="B53" s="2" t="s">
        <v>3</v>
      </c>
      <c r="C53" s="2">
        <v>100.51</v>
      </c>
      <c r="D53" s="2">
        <v>100.52</v>
      </c>
      <c r="E53" s="2">
        <v>100.63</v>
      </c>
      <c r="F53" s="2">
        <v>100.68</v>
      </c>
      <c r="G53" s="2">
        <v>100.51</v>
      </c>
      <c r="H53" s="2">
        <v>100.55</v>
      </c>
      <c r="I53" s="2">
        <v>100.43</v>
      </c>
      <c r="J53" s="2">
        <v>100.41</v>
      </c>
      <c r="K53" s="2">
        <v>100.49</v>
      </c>
      <c r="L53" s="2">
        <v>100.45</v>
      </c>
    </row>
    <row r="54" spans="1:13" ht="18.75" x14ac:dyDescent="0.25">
      <c r="A54" s="2" t="s">
        <v>4</v>
      </c>
      <c r="B54" s="2" t="s">
        <v>3</v>
      </c>
      <c r="C54" s="2">
        <v>767.8</v>
      </c>
      <c r="D54" s="2">
        <v>768</v>
      </c>
      <c r="E54" s="2">
        <v>767.1</v>
      </c>
      <c r="F54" s="2">
        <v>767.3</v>
      </c>
      <c r="G54" s="2">
        <v>766.8</v>
      </c>
      <c r="H54" s="2">
        <v>766</v>
      </c>
      <c r="I54" s="2">
        <v>765.3</v>
      </c>
      <c r="J54" s="2">
        <v>765.6</v>
      </c>
      <c r="K54" s="2">
        <v>766.1</v>
      </c>
      <c r="L54" s="2">
        <v>766.3</v>
      </c>
    </row>
    <row r="55" spans="1:13" ht="18.75" x14ac:dyDescent="0.25">
      <c r="A55" s="2" t="s">
        <v>5</v>
      </c>
      <c r="B55" s="2" t="s">
        <v>0</v>
      </c>
      <c r="C55" s="4">
        <v>22.577203808881986</v>
      </c>
      <c r="D55" s="4">
        <v>22.577203808881986</v>
      </c>
      <c r="E55" s="4">
        <v>22.577203808881986</v>
      </c>
      <c r="F55" s="4">
        <v>22.577203808881986</v>
      </c>
      <c r="G55" s="4">
        <v>22.577203808881986</v>
      </c>
      <c r="H55" s="4">
        <v>22.577203808881986</v>
      </c>
      <c r="I55" s="4">
        <v>22.577203808881986</v>
      </c>
      <c r="J55" s="4">
        <v>22.577203808881986</v>
      </c>
      <c r="K55" s="4">
        <v>22.577203808881986</v>
      </c>
      <c r="L55" s="4">
        <v>22.577203808881986</v>
      </c>
    </row>
    <row r="56" spans="1:13" ht="18.75" x14ac:dyDescent="0.25">
      <c r="A56" s="2" t="s">
        <v>6</v>
      </c>
      <c r="B56" s="2" t="s">
        <v>3</v>
      </c>
      <c r="C56" s="2">
        <v>85</v>
      </c>
      <c r="D56" s="2">
        <v>84.5</v>
      </c>
      <c r="E56" s="2">
        <v>83.5</v>
      </c>
      <c r="F56" s="2">
        <v>84</v>
      </c>
      <c r="G56" s="2">
        <v>83.5</v>
      </c>
      <c r="H56" s="2">
        <v>84.4</v>
      </c>
      <c r="I56" s="2">
        <v>84</v>
      </c>
      <c r="J56" s="2">
        <v>84.5</v>
      </c>
      <c r="K56" s="2">
        <v>84</v>
      </c>
      <c r="L56" s="2">
        <v>84.5</v>
      </c>
    </row>
    <row r="57" spans="1:13" ht="18.75" x14ac:dyDescent="0.25">
      <c r="A57" s="2" t="s">
        <v>7</v>
      </c>
      <c r="B57" s="2" t="s">
        <v>3</v>
      </c>
      <c r="C57" s="2">
        <f>C54+C53</f>
        <v>868.31</v>
      </c>
      <c r="D57" s="2">
        <f t="shared" ref="D57:L57" si="67">D54+D53</f>
        <v>868.52</v>
      </c>
      <c r="E57" s="2">
        <f t="shared" si="67"/>
        <v>867.73</v>
      </c>
      <c r="F57" s="2">
        <f t="shared" si="67"/>
        <v>867.98</v>
      </c>
      <c r="G57" s="2">
        <f t="shared" si="67"/>
        <v>867.31</v>
      </c>
      <c r="H57" s="2">
        <f t="shared" si="67"/>
        <v>866.55</v>
      </c>
      <c r="I57" s="2">
        <f t="shared" si="67"/>
        <v>865.73</v>
      </c>
      <c r="J57" s="2">
        <f t="shared" si="67"/>
        <v>866.01</v>
      </c>
      <c r="K57" s="2">
        <f t="shared" si="67"/>
        <v>866.59</v>
      </c>
      <c r="L57" s="2">
        <f t="shared" si="67"/>
        <v>866.75</v>
      </c>
    </row>
    <row r="58" spans="1:13" ht="18.75" x14ac:dyDescent="0.25">
      <c r="A58" s="2" t="s">
        <v>8</v>
      </c>
      <c r="B58" s="2" t="s">
        <v>3</v>
      </c>
      <c r="C58" s="2">
        <f t="shared" ref="C58:L58" si="68">C56+C53</f>
        <v>185.51</v>
      </c>
      <c r="D58" s="2">
        <f t="shared" si="68"/>
        <v>185.01999999999998</v>
      </c>
      <c r="E58" s="2">
        <f t="shared" si="68"/>
        <v>184.13</v>
      </c>
      <c r="F58" s="2">
        <f t="shared" si="68"/>
        <v>184.68</v>
      </c>
      <c r="G58" s="2">
        <f t="shared" si="68"/>
        <v>184.01</v>
      </c>
      <c r="H58" s="2">
        <f t="shared" si="68"/>
        <v>184.95</v>
      </c>
      <c r="I58" s="2">
        <f t="shared" si="68"/>
        <v>184.43</v>
      </c>
      <c r="J58" s="2">
        <f t="shared" si="68"/>
        <v>184.91</v>
      </c>
      <c r="K58" s="2">
        <f t="shared" si="68"/>
        <v>184.49</v>
      </c>
      <c r="L58" s="2">
        <f t="shared" si="68"/>
        <v>184.95</v>
      </c>
    </row>
    <row r="59" spans="1:13" ht="31.5" x14ac:dyDescent="0.25">
      <c r="A59" s="3" t="s">
        <v>9</v>
      </c>
      <c r="B59" s="2" t="s">
        <v>0</v>
      </c>
      <c r="C59" s="4">
        <f t="shared" ref="C59" si="69">((C58*C55)-(C57*C55))/(C53-C58)</f>
        <v>181.36135012593675</v>
      </c>
      <c r="D59" s="4">
        <f t="shared" ref="D59" si="70">((D58*D55)-(D57*D55))/(D53-D58)</f>
        <v>182.62152430024662</v>
      </c>
      <c r="E59" s="4">
        <f t="shared" ref="E59" si="71">((E58*E55)-(E57*E55))/(E53-E58)</f>
        <v>184.83564699103866</v>
      </c>
      <c r="F59" s="4">
        <f t="shared" ref="F59" si="72">((F58*F55)-(F57*F55))/(F53-F58)</f>
        <v>183.65480193582215</v>
      </c>
      <c r="G59" s="4">
        <f t="shared" ref="G59" si="73">((G58*G55)-(G57*G55))/(G53-G58)</f>
        <v>184.75453128873127</v>
      </c>
      <c r="H59" s="4">
        <f t="shared" ref="H59" si="74">((H58*H55)-(H57*H55))/(H53-H58)</f>
        <v>182.32964592575786</v>
      </c>
      <c r="I59" s="4">
        <f t="shared" ref="I59" si="75">((I58*I55)-(I57*I55))/(I53-I58)</f>
        <v>183.11724946418212</v>
      </c>
      <c r="J59" s="4">
        <f t="shared" ref="J59" si="76">((J58*J55)-(J57*J55))/(J53-J58)</f>
        <v>181.98027827490557</v>
      </c>
      <c r="K59" s="4">
        <f t="shared" ref="K59" si="77">((K58*K55)-(K57*K55))/(K53-K58)</f>
        <v>183.33227045283812</v>
      </c>
      <c r="L59" s="4">
        <f t="shared" ref="L59" si="78">((L58*L55)-(L57*L55))/(L53-L58)</f>
        <v>182.16730836563008</v>
      </c>
    </row>
    <row r="60" spans="1:13" ht="18.75" x14ac:dyDescent="0.25">
      <c r="A60" s="2" t="s">
        <v>10</v>
      </c>
      <c r="B60" s="2" t="s">
        <v>0</v>
      </c>
      <c r="C60" s="4">
        <f>$A$4-C59</f>
        <v>39.32164987406324</v>
      </c>
      <c r="D60" s="4">
        <f t="shared" ref="D60" si="79">$A$4-D59</f>
        <v>38.061475699753373</v>
      </c>
      <c r="E60" s="4">
        <f t="shared" ref="E60" si="80">$A$4-E59</f>
        <v>35.847353008961335</v>
      </c>
      <c r="F60" s="4">
        <f t="shared" ref="F60" si="81">$A$4-F59</f>
        <v>37.028198064177843</v>
      </c>
      <c r="G60" s="4">
        <f t="shared" ref="G60" si="82">$A$4-G59</f>
        <v>35.928468711268721</v>
      </c>
      <c r="H60" s="4">
        <f t="shared" ref="H60" si="83">$A$4-H59</f>
        <v>38.353354074242134</v>
      </c>
      <c r="I60" s="4">
        <f t="shared" ref="I60" si="84">$A$4-I59</f>
        <v>37.56575053581787</v>
      </c>
      <c r="J60" s="4">
        <f t="shared" ref="J60" si="85">$A$4-J59</f>
        <v>38.70272172509442</v>
      </c>
      <c r="K60" s="4">
        <f t="shared" ref="K60" si="86">$A$4-K59</f>
        <v>37.350729547161876</v>
      </c>
      <c r="L60" s="4">
        <f t="shared" ref="L60" si="87">$A$4-L59</f>
        <v>38.515691634369915</v>
      </c>
    </row>
    <row r="61" spans="1:13" x14ac:dyDescent="0.25">
      <c r="A61" s="2" t="s">
        <v>11</v>
      </c>
      <c r="B61" s="2" t="s">
        <v>12</v>
      </c>
      <c r="C61" s="2">
        <v>70.599999999999994</v>
      </c>
      <c r="D61" s="2">
        <v>70.599999999999994</v>
      </c>
      <c r="E61" s="2">
        <v>70.599999999999994</v>
      </c>
      <c r="F61" s="2">
        <v>70.599999999999994</v>
      </c>
      <c r="G61" s="2">
        <v>70.599999999999994</v>
      </c>
      <c r="H61" s="2">
        <v>70.599999999999994</v>
      </c>
      <c r="I61" s="2">
        <v>70.599999999999994</v>
      </c>
      <c r="J61" s="2">
        <v>70.599999999999994</v>
      </c>
      <c r="K61" s="2">
        <v>70.599999999999994</v>
      </c>
      <c r="L61" s="2">
        <v>70.599999999999994</v>
      </c>
    </row>
    <row r="63" spans="1:13" x14ac:dyDescent="0.25">
      <c r="A63" s="2" t="s">
        <v>1</v>
      </c>
      <c r="B63" s="2"/>
      <c r="C63" s="2">
        <v>1</v>
      </c>
      <c r="D63" s="2">
        <v>2</v>
      </c>
      <c r="E63" s="2">
        <v>3</v>
      </c>
      <c r="F63" s="2">
        <v>4</v>
      </c>
      <c r="G63" s="2">
        <v>5</v>
      </c>
      <c r="H63" s="2">
        <v>6</v>
      </c>
      <c r="I63" s="2">
        <v>7</v>
      </c>
      <c r="J63" s="2">
        <v>8</v>
      </c>
      <c r="K63" s="2">
        <v>9</v>
      </c>
      <c r="L63" s="2">
        <v>10</v>
      </c>
    </row>
    <row r="64" spans="1:13" x14ac:dyDescent="0.25">
      <c r="A64" s="2" t="s">
        <v>2</v>
      </c>
      <c r="B64" s="2" t="s">
        <v>3</v>
      </c>
      <c r="C64" s="2">
        <v>100.15</v>
      </c>
      <c r="D64" s="2">
        <v>100.22</v>
      </c>
      <c r="E64" s="2">
        <v>100.2</v>
      </c>
      <c r="F64" s="2">
        <v>100.23</v>
      </c>
      <c r="G64" s="2">
        <v>100.11</v>
      </c>
      <c r="H64" s="2">
        <v>100.14</v>
      </c>
      <c r="I64" s="2">
        <v>100.17</v>
      </c>
      <c r="J64" s="2">
        <v>100</v>
      </c>
      <c r="K64" s="2">
        <v>100.01</v>
      </c>
      <c r="L64" s="2">
        <v>100.01</v>
      </c>
    </row>
    <row r="65" spans="1:14" ht="18.75" x14ac:dyDescent="0.25">
      <c r="A65" s="2" t="s">
        <v>4</v>
      </c>
      <c r="B65" s="2" t="s">
        <v>3</v>
      </c>
      <c r="C65" s="2">
        <v>765.9</v>
      </c>
      <c r="D65" s="2">
        <v>765</v>
      </c>
      <c r="E65" s="2">
        <v>764.9</v>
      </c>
      <c r="F65" s="2">
        <v>764</v>
      </c>
      <c r="G65" s="2">
        <v>762.4</v>
      </c>
      <c r="H65" s="2">
        <v>762.9</v>
      </c>
      <c r="I65" s="2">
        <v>762.8</v>
      </c>
      <c r="J65" s="2">
        <v>761.5</v>
      </c>
      <c r="K65" s="2">
        <v>762.6</v>
      </c>
      <c r="L65" s="2">
        <v>764.5</v>
      </c>
    </row>
    <row r="66" spans="1:14" ht="18.75" x14ac:dyDescent="0.25">
      <c r="A66" s="2" t="s">
        <v>5</v>
      </c>
      <c r="B66" s="2" t="s">
        <v>0</v>
      </c>
      <c r="C66" s="4">
        <v>22.577203808881986</v>
      </c>
      <c r="D66" s="4">
        <v>22.577203808881986</v>
      </c>
      <c r="E66" s="4">
        <v>22.577203808881986</v>
      </c>
      <c r="F66" s="4">
        <v>22.577203808881986</v>
      </c>
      <c r="G66" s="4">
        <v>22.577203808881986</v>
      </c>
      <c r="H66" s="4">
        <v>22.577203808881986</v>
      </c>
      <c r="I66" s="4">
        <v>22.577203808881986</v>
      </c>
      <c r="J66" s="4">
        <v>22.577203808881986</v>
      </c>
      <c r="K66" s="4">
        <v>22.577203808881986</v>
      </c>
      <c r="L66" s="4">
        <v>22.577203808881986</v>
      </c>
    </row>
    <row r="67" spans="1:14" ht="18.75" x14ac:dyDescent="0.25">
      <c r="A67" s="2" t="s">
        <v>6</v>
      </c>
      <c r="B67" s="2" t="s">
        <v>3</v>
      </c>
      <c r="C67" s="2">
        <v>85.5</v>
      </c>
      <c r="D67" s="2">
        <v>85.5</v>
      </c>
      <c r="E67" s="2">
        <v>84.4</v>
      </c>
      <c r="F67" s="2">
        <v>86.5</v>
      </c>
      <c r="G67" s="2">
        <v>86.8</v>
      </c>
      <c r="H67" s="2">
        <v>85.9</v>
      </c>
      <c r="I67" s="2">
        <v>86</v>
      </c>
      <c r="J67" s="2">
        <v>86.7</v>
      </c>
      <c r="K67" s="2">
        <v>88.5</v>
      </c>
      <c r="L67" s="2">
        <v>86.5</v>
      </c>
    </row>
    <row r="68" spans="1:14" ht="18.75" x14ac:dyDescent="0.25">
      <c r="A68" s="2" t="s">
        <v>7</v>
      </c>
      <c r="B68" s="2" t="s">
        <v>3</v>
      </c>
      <c r="C68" s="2">
        <f>C65+C64</f>
        <v>866.05</v>
      </c>
      <c r="D68" s="2">
        <f t="shared" ref="D68:L68" si="88">D65+D64</f>
        <v>865.22</v>
      </c>
      <c r="E68" s="2">
        <f t="shared" si="88"/>
        <v>865.1</v>
      </c>
      <c r="F68" s="2">
        <f t="shared" si="88"/>
        <v>864.23</v>
      </c>
      <c r="G68" s="2">
        <f t="shared" si="88"/>
        <v>862.51</v>
      </c>
      <c r="H68" s="2">
        <f t="shared" si="88"/>
        <v>863.04</v>
      </c>
      <c r="I68" s="2">
        <f t="shared" si="88"/>
        <v>862.96999999999991</v>
      </c>
      <c r="J68" s="2">
        <f t="shared" si="88"/>
        <v>861.5</v>
      </c>
      <c r="K68" s="2">
        <f t="shared" si="88"/>
        <v>862.61</v>
      </c>
      <c r="L68" s="2">
        <f t="shared" si="88"/>
        <v>864.51</v>
      </c>
    </row>
    <row r="69" spans="1:14" ht="18.75" x14ac:dyDescent="0.25">
      <c r="A69" s="2" t="s">
        <v>8</v>
      </c>
      <c r="B69" s="2" t="s">
        <v>3</v>
      </c>
      <c r="C69" s="2">
        <f t="shared" ref="C69:L69" si="89">C67+C64</f>
        <v>185.65</v>
      </c>
      <c r="D69" s="2">
        <f t="shared" si="89"/>
        <v>185.72</v>
      </c>
      <c r="E69" s="2">
        <f t="shared" si="89"/>
        <v>184.60000000000002</v>
      </c>
      <c r="F69" s="2">
        <f t="shared" si="89"/>
        <v>186.73000000000002</v>
      </c>
      <c r="G69" s="2">
        <f t="shared" si="89"/>
        <v>186.91</v>
      </c>
      <c r="H69" s="2">
        <f t="shared" si="89"/>
        <v>186.04000000000002</v>
      </c>
      <c r="I69" s="2">
        <f t="shared" si="89"/>
        <v>186.17000000000002</v>
      </c>
      <c r="J69" s="2">
        <f t="shared" si="89"/>
        <v>186.7</v>
      </c>
      <c r="K69" s="2">
        <f t="shared" si="89"/>
        <v>188.51</v>
      </c>
      <c r="L69" s="2">
        <f t="shared" si="89"/>
        <v>186.51</v>
      </c>
    </row>
    <row r="70" spans="1:14" ht="31.5" x14ac:dyDescent="0.25">
      <c r="A70" s="3" t="s">
        <v>9</v>
      </c>
      <c r="B70" s="2" t="s">
        <v>0</v>
      </c>
      <c r="C70" s="4">
        <f t="shared" ref="C70" si="90">((C69*C66)-(C68*C66))/(C64-C69)</f>
        <v>179.66701136331349</v>
      </c>
      <c r="D70" s="4">
        <f t="shared" ref="D70" si="91">((D69*D66)-(D68*D66))/(D64-D69)</f>
        <v>179.42935658637791</v>
      </c>
      <c r="E70" s="4">
        <f t="shared" ref="E70" si="92">((E69*E66)-(E68*E66))/(E64-E69)</f>
        <v>182.03539326948086</v>
      </c>
      <c r="F70" s="4">
        <f t="shared" ref="F70" si="93">((F69*F66)-(F68*F66))/(F64-F69)</f>
        <v>176.83301249153229</v>
      </c>
      <c r="G70" s="4">
        <f t="shared" ref="G70" si="94">((G69*G66)-(G68*G66))/(G64-G69)</f>
        <v>175.72763701936256</v>
      </c>
      <c r="H70" s="4">
        <f t="shared" ref="H70" si="95">((H69*H66)-(H68*H66))/(H64-H69)</f>
        <v>177.93675178827823</v>
      </c>
      <c r="I70" s="4">
        <f t="shared" ref="I70" si="96">((I69*I66)-(I68*I66))/(I64-I69)</f>
        <v>177.67734346338747</v>
      </c>
      <c r="J70" s="4">
        <f t="shared" ref="J70" si="97">((J69*J66)-(J68*J66))/(J64-J69)</f>
        <v>175.72199688850711</v>
      </c>
      <c r="K70" s="4">
        <f t="shared" ref="K70" si="98">((K69*K66)-(K68*K66))/(K64-K69)</f>
        <v>171.96941341884013</v>
      </c>
      <c r="L70" s="4">
        <f t="shared" ref="L70" si="99">((L69*L66)-(L68*L66))/(L64-L69)</f>
        <v>176.96351655979177</v>
      </c>
    </row>
    <row r="71" spans="1:14" ht="18.75" x14ac:dyDescent="0.25">
      <c r="A71" s="2" t="s">
        <v>10</v>
      </c>
      <c r="B71" s="2" t="s">
        <v>0</v>
      </c>
      <c r="C71" s="4">
        <f>$A$4-C70</f>
        <v>41.015988636686501</v>
      </c>
      <c r="D71" s="4">
        <f t="shared" ref="D71" si="100">$A$4-D70</f>
        <v>41.253643413622086</v>
      </c>
      <c r="E71" s="4">
        <f t="shared" ref="E71" si="101">$A$4-E70</f>
        <v>38.647606730519129</v>
      </c>
      <c r="F71" s="4">
        <f t="shared" ref="F71" si="102">$A$4-F70</f>
        <v>43.849987508467706</v>
      </c>
      <c r="G71" s="4">
        <f t="shared" ref="G71" si="103">$A$4-G70</f>
        <v>44.955362980637432</v>
      </c>
      <c r="H71" s="4">
        <f t="shared" ref="H71" si="104">$A$4-H70</f>
        <v>42.746248211721763</v>
      </c>
      <c r="I71" s="4">
        <f t="shared" ref="I71" si="105">$A$4-I70</f>
        <v>43.00565653661252</v>
      </c>
      <c r="J71" s="4">
        <f t="shared" ref="J71" si="106">$A$4-J70</f>
        <v>44.961003111492886</v>
      </c>
      <c r="K71" s="4">
        <f t="shared" ref="K71" si="107">$A$4-K70</f>
        <v>48.713586581159859</v>
      </c>
      <c r="L71" s="4">
        <f t="shared" ref="L71" si="108">$A$4-L70</f>
        <v>43.719483440208222</v>
      </c>
    </row>
    <row r="72" spans="1:14" x14ac:dyDescent="0.25">
      <c r="A72" s="2" t="s">
        <v>11</v>
      </c>
      <c r="B72" s="2" t="s">
        <v>12</v>
      </c>
      <c r="C72" s="2">
        <v>81.7</v>
      </c>
      <c r="D72" s="2">
        <v>81.7</v>
      </c>
      <c r="E72" s="2">
        <v>81.7</v>
      </c>
      <c r="F72" s="2">
        <v>81.7</v>
      </c>
      <c r="G72" s="2">
        <v>81.7</v>
      </c>
      <c r="H72" s="2">
        <v>81.7</v>
      </c>
      <c r="I72" s="2">
        <v>81.7</v>
      </c>
      <c r="J72" s="2">
        <v>81.7</v>
      </c>
      <c r="K72" s="2">
        <v>81.7</v>
      </c>
      <c r="L72" s="2">
        <v>81.7</v>
      </c>
    </row>
    <row r="74" spans="1:14" x14ac:dyDescent="0.25">
      <c r="A74" s="2" t="s">
        <v>1</v>
      </c>
      <c r="B74" s="2"/>
      <c r="C74" s="2">
        <v>1</v>
      </c>
      <c r="D74" s="2">
        <v>2</v>
      </c>
      <c r="E74" s="2">
        <v>3</v>
      </c>
      <c r="F74" s="2">
        <v>4</v>
      </c>
      <c r="G74" s="2">
        <v>5</v>
      </c>
      <c r="H74" s="2">
        <v>6</v>
      </c>
      <c r="I74" s="2">
        <v>7</v>
      </c>
      <c r="J74" s="2">
        <v>8</v>
      </c>
      <c r="K74" s="2">
        <v>9</v>
      </c>
      <c r="L74" s="2">
        <v>10</v>
      </c>
      <c r="M74" s="6" t="s">
        <v>15</v>
      </c>
      <c r="N74" s="6"/>
    </row>
    <row r="75" spans="1:14" x14ac:dyDescent="0.25">
      <c r="A75" s="2" t="s">
        <v>2</v>
      </c>
      <c r="B75" s="2" t="s">
        <v>3</v>
      </c>
      <c r="C75" s="2">
        <v>100.85</v>
      </c>
      <c r="D75" s="2">
        <v>100.9</v>
      </c>
      <c r="E75" s="2">
        <v>100.89</v>
      </c>
      <c r="F75" s="2">
        <v>100.84</v>
      </c>
      <c r="G75" s="2">
        <v>100.86</v>
      </c>
      <c r="H75" s="2">
        <v>100.79</v>
      </c>
      <c r="I75" s="2">
        <v>100.75</v>
      </c>
      <c r="J75" s="2">
        <v>100.71</v>
      </c>
      <c r="K75" s="2">
        <v>100.78</v>
      </c>
      <c r="L75" s="2">
        <v>100.71</v>
      </c>
      <c r="M75" s="6"/>
      <c r="N75" s="6"/>
    </row>
    <row r="76" spans="1:14" ht="18.75" x14ac:dyDescent="0.25">
      <c r="A76" s="2" t="s">
        <v>4</v>
      </c>
      <c r="B76" s="2" t="s">
        <v>3</v>
      </c>
      <c r="C76" s="2">
        <v>95</v>
      </c>
      <c r="D76" s="2">
        <v>92</v>
      </c>
      <c r="E76" s="2">
        <v>94.6</v>
      </c>
      <c r="F76" s="2">
        <v>94.5</v>
      </c>
      <c r="G76" s="2">
        <v>94.5</v>
      </c>
      <c r="H76" s="2">
        <v>94.5</v>
      </c>
      <c r="I76" s="2">
        <v>94.5</v>
      </c>
      <c r="J76" s="2">
        <v>94.5</v>
      </c>
      <c r="K76" s="2">
        <v>94.5</v>
      </c>
      <c r="L76" s="2">
        <v>94.5</v>
      </c>
      <c r="M76" s="6"/>
      <c r="N76" s="6"/>
    </row>
    <row r="77" spans="1:14" ht="18.75" x14ac:dyDescent="0.25">
      <c r="A77" s="2" t="s">
        <v>5</v>
      </c>
      <c r="B77" s="2" t="s">
        <v>0</v>
      </c>
      <c r="C77" s="4">
        <v>102.75902439878435</v>
      </c>
      <c r="D77" s="4">
        <v>102.75902439878435</v>
      </c>
      <c r="E77" s="4">
        <v>102.75902439878435</v>
      </c>
      <c r="F77" s="4">
        <v>102.75902439878435</v>
      </c>
      <c r="G77" s="4">
        <v>102.75902439878435</v>
      </c>
      <c r="H77" s="4">
        <v>102.75902439878435</v>
      </c>
      <c r="I77" s="4">
        <v>102.75902439878435</v>
      </c>
      <c r="J77" s="4">
        <v>102.75902439878435</v>
      </c>
      <c r="K77" s="4">
        <v>102.75902439878435</v>
      </c>
      <c r="L77" s="4">
        <v>101.5</v>
      </c>
      <c r="M77" s="6"/>
      <c r="N77" s="6"/>
    </row>
    <row r="78" spans="1:14" ht="18.75" x14ac:dyDescent="0.25">
      <c r="A78" s="2" t="s">
        <v>6</v>
      </c>
      <c r="B78" s="2" t="s">
        <v>3</v>
      </c>
      <c r="C78" s="2">
        <v>31.5</v>
      </c>
      <c r="D78" s="2">
        <v>30.5</v>
      </c>
      <c r="E78" s="2">
        <v>31.1</v>
      </c>
      <c r="F78" s="2">
        <v>31</v>
      </c>
      <c r="G78" s="2">
        <v>31.3</v>
      </c>
      <c r="H78" s="2">
        <v>31.1</v>
      </c>
      <c r="I78" s="2">
        <v>31</v>
      </c>
      <c r="J78" s="2">
        <v>31.4</v>
      </c>
      <c r="K78" s="2">
        <v>31.2</v>
      </c>
      <c r="L78" s="2">
        <v>31.2</v>
      </c>
      <c r="M78" s="6"/>
      <c r="N78" s="6"/>
    </row>
    <row r="79" spans="1:14" ht="18.75" x14ac:dyDescent="0.25">
      <c r="A79" s="2" t="s">
        <v>7</v>
      </c>
      <c r="B79" s="2" t="s">
        <v>3</v>
      </c>
      <c r="C79" s="2">
        <f>C76+C75</f>
        <v>195.85</v>
      </c>
      <c r="D79" s="2">
        <f t="shared" ref="D79:L79" si="109">D76+D75</f>
        <v>192.9</v>
      </c>
      <c r="E79" s="2">
        <f t="shared" si="109"/>
        <v>195.49</v>
      </c>
      <c r="F79" s="2">
        <f t="shared" si="109"/>
        <v>195.34</v>
      </c>
      <c r="G79" s="2">
        <f t="shared" si="109"/>
        <v>195.36</v>
      </c>
      <c r="H79" s="2">
        <f t="shared" si="109"/>
        <v>195.29000000000002</v>
      </c>
      <c r="I79" s="2">
        <f t="shared" si="109"/>
        <v>195.25</v>
      </c>
      <c r="J79" s="2">
        <f t="shared" si="109"/>
        <v>195.20999999999998</v>
      </c>
      <c r="K79" s="2">
        <f t="shared" si="109"/>
        <v>195.28</v>
      </c>
      <c r="L79" s="2">
        <f t="shared" si="109"/>
        <v>195.20999999999998</v>
      </c>
      <c r="M79" s="6"/>
      <c r="N79" s="6"/>
    </row>
    <row r="80" spans="1:14" ht="18.75" x14ac:dyDescent="0.25">
      <c r="A80" s="2" t="s">
        <v>8</v>
      </c>
      <c r="B80" s="2" t="s">
        <v>3</v>
      </c>
      <c r="C80" s="2">
        <f t="shared" ref="C80:L80" si="110">C78+C75</f>
        <v>132.35</v>
      </c>
      <c r="D80" s="2">
        <f t="shared" si="110"/>
        <v>131.4</v>
      </c>
      <c r="E80" s="2">
        <f t="shared" si="110"/>
        <v>131.99</v>
      </c>
      <c r="F80" s="2">
        <f t="shared" si="110"/>
        <v>131.84</v>
      </c>
      <c r="G80" s="2">
        <f t="shared" si="110"/>
        <v>132.16</v>
      </c>
      <c r="H80" s="2">
        <f t="shared" si="110"/>
        <v>131.89000000000001</v>
      </c>
      <c r="I80" s="2">
        <f t="shared" si="110"/>
        <v>131.75</v>
      </c>
      <c r="J80" s="2">
        <f t="shared" si="110"/>
        <v>132.10999999999999</v>
      </c>
      <c r="K80" s="2">
        <f t="shared" si="110"/>
        <v>131.97999999999999</v>
      </c>
      <c r="L80" s="2">
        <f t="shared" si="110"/>
        <v>131.91</v>
      </c>
      <c r="M80" s="6"/>
      <c r="N80" s="6"/>
    </row>
    <row r="81" spans="1:14" ht="31.5" x14ac:dyDescent="0.25">
      <c r="A81" s="3" t="s">
        <v>9</v>
      </c>
      <c r="B81" s="2" t="s">
        <v>0</v>
      </c>
      <c r="C81" s="4">
        <f t="shared" ref="C81:L81" si="111">((C80*C77)-(C79*C77))/(C75-C80)</f>
        <v>207.14914442294622</v>
      </c>
      <c r="D81" s="4">
        <f t="shared" si="111"/>
        <v>207.20262296804063</v>
      </c>
      <c r="E81" s="4">
        <f t="shared" si="111"/>
        <v>209.81344210041169</v>
      </c>
      <c r="F81" s="4">
        <f t="shared" si="111"/>
        <v>210.49025965557436</v>
      </c>
      <c r="G81" s="4">
        <f t="shared" si="111"/>
        <v>207.48787035153907</v>
      </c>
      <c r="H81" s="4">
        <f t="shared" si="111"/>
        <v>209.48302723096225</v>
      </c>
      <c r="I81" s="4">
        <f t="shared" si="111"/>
        <v>210.49025965557436</v>
      </c>
      <c r="J81" s="4">
        <f t="shared" si="111"/>
        <v>206.49982291602842</v>
      </c>
      <c r="K81" s="4">
        <f t="shared" si="111"/>
        <v>208.48225142445676</v>
      </c>
      <c r="L81" s="4">
        <f t="shared" si="111"/>
        <v>205.92788461538456</v>
      </c>
      <c r="M81" s="6"/>
      <c r="N81" s="6"/>
    </row>
    <row r="82" spans="1:14" ht="18.75" x14ac:dyDescent="0.25">
      <c r="A82" s="2" t="s">
        <v>10</v>
      </c>
      <c r="B82" s="2" t="s">
        <v>0</v>
      </c>
      <c r="C82" s="4">
        <f>$B$4-C81</f>
        <v>14.060855577053786</v>
      </c>
      <c r="D82" s="4">
        <f t="shared" ref="D82:L82" si="112">$B$4-D81</f>
        <v>14.007377031959379</v>
      </c>
      <c r="E82" s="4">
        <f t="shared" si="112"/>
        <v>11.396557899588316</v>
      </c>
      <c r="F82" s="4">
        <f t="shared" si="112"/>
        <v>10.719740344425645</v>
      </c>
      <c r="G82" s="4">
        <f t="shared" si="112"/>
        <v>13.722129648460935</v>
      </c>
      <c r="H82" s="4">
        <f t="shared" si="112"/>
        <v>11.726972769037758</v>
      </c>
      <c r="I82" s="4">
        <f t="shared" si="112"/>
        <v>10.719740344425645</v>
      </c>
      <c r="J82" s="4">
        <f t="shared" si="112"/>
        <v>14.710177083971587</v>
      </c>
      <c r="K82" s="4">
        <f t="shared" si="112"/>
        <v>12.727748575543245</v>
      </c>
      <c r="L82" s="4">
        <f t="shared" si="112"/>
        <v>15.282115384615452</v>
      </c>
      <c r="M82" s="6"/>
      <c r="N82" s="6"/>
    </row>
    <row r="83" spans="1:14" ht="19.5" customHeight="1" x14ac:dyDescent="0.25">
      <c r="A83" s="2" t="s">
        <v>11</v>
      </c>
      <c r="B83" s="2" t="s">
        <v>12</v>
      </c>
      <c r="C83" s="2">
        <v>26</v>
      </c>
      <c r="D83" s="2">
        <v>26</v>
      </c>
      <c r="E83" s="2">
        <v>26</v>
      </c>
      <c r="F83" s="2">
        <v>26</v>
      </c>
      <c r="G83" s="2">
        <v>26</v>
      </c>
      <c r="H83" s="2">
        <v>26</v>
      </c>
      <c r="I83" s="2">
        <v>26</v>
      </c>
      <c r="J83" s="2">
        <v>26</v>
      </c>
      <c r="K83" s="2">
        <v>26</v>
      </c>
      <c r="L83" s="2">
        <v>26</v>
      </c>
      <c r="M83" s="6"/>
      <c r="N83" s="6"/>
    </row>
  </sheetData>
  <mergeCells count="4">
    <mergeCell ref="M74:N83"/>
    <mergeCell ref="A2:B2"/>
    <mergeCell ref="A3:B3"/>
    <mergeCell ref="A6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</dc:creator>
  <cp:lastModifiedBy>Nikola</cp:lastModifiedBy>
  <dcterms:created xsi:type="dcterms:W3CDTF">2022-08-20T05:38:57Z</dcterms:created>
  <dcterms:modified xsi:type="dcterms:W3CDTF">2022-09-29T08:30:49Z</dcterms:modified>
</cp:coreProperties>
</file>